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60" tabRatio="743" activeTab="2"/>
  </bookViews>
  <sheets>
    <sheet name="1.机构建设评分表" sheetId="1" r:id="rId1"/>
    <sheet name="2. 机构职能评分表" sheetId="3" r:id="rId2"/>
    <sheet name="3.机构增能评分表" sheetId="4" r:id="rId3"/>
    <sheet name="4.汇总表（自动生成无需填写）" sheetId="5" r:id="rId4"/>
  </sheets>
  <calcPr calcId="144525"/>
</workbook>
</file>

<file path=xl/sharedStrings.xml><?xml version="1.0" encoding="utf-8"?>
<sst xmlns="http://schemas.openxmlformats.org/spreadsheetml/2006/main" count="241" uniqueCount="216">
  <si>
    <t>孤独症服务机构自强自律创建活动</t>
  </si>
  <si>
    <t>机构名称：                                                     填表人：</t>
  </si>
  <si>
    <t>机构建设评分表</t>
  </si>
  <si>
    <t>评分内容</t>
  </si>
  <si>
    <t>编号</t>
  </si>
  <si>
    <t>评分标准</t>
  </si>
  <si>
    <t>分值</t>
  </si>
  <si>
    <t>自评（参评机构填写）</t>
  </si>
  <si>
    <t>请填写</t>
  </si>
  <si>
    <t>复评（专家组填写）</t>
  </si>
  <si>
    <t>得分</t>
  </si>
  <si>
    <t>机构性质10分</t>
  </si>
  <si>
    <t>登记注册</t>
  </si>
  <si>
    <t xml:space="preserve">事业单位/民办非企业单位/工商 合法注册  </t>
  </si>
  <si>
    <t>注明机构性质：</t>
  </si>
  <si>
    <t>有明确的章程，在登记资料档案或员工手册中可查阅。</t>
  </si>
  <si>
    <t>业务范围与登记内容一致</t>
  </si>
  <si>
    <t>隶属关系</t>
  </si>
  <si>
    <t>有明确的上级业务主管单位</t>
  </si>
  <si>
    <t>上级主管单位名称：___</t>
  </si>
  <si>
    <t>规
模
与
场
地
30
分</t>
  </si>
  <si>
    <t>招生规模</t>
  </si>
  <si>
    <r>
      <t>全日制在训孤独症儿童数30名以上得5分；</t>
    </r>
    <r>
      <rPr>
        <sz val="10"/>
        <rFont val="微软雅黑"/>
        <charset val="134"/>
      </rPr>
      <t xml:space="preserve"> 50名</t>
    </r>
    <r>
      <rPr>
        <sz val="10"/>
        <color theme="1"/>
        <rFont val="微软雅黑"/>
        <charset val="134"/>
      </rPr>
      <t>以上得7分；半日制按1/2人数折算，小时制按6小时计1人折算。</t>
    </r>
  </si>
  <si>
    <t>全日制在训孤独症儿童数___(人）
半日制在训孤独症儿童数___(人）</t>
  </si>
  <si>
    <t>训练场地</t>
  </si>
  <si>
    <t>室内场地面积200平米以上，人均6平米以上，其中教学用场地不低于70%。</t>
  </si>
  <si>
    <t>总面积为：___平米，实际功能用房面积___平米，室外场地面积___平米</t>
  </si>
  <si>
    <t>功能用房</t>
  </si>
  <si>
    <t>有教育评估室1分、集体/音乐/游戏教室1分、个别辅导室(至少3间)1分、教师办公室(含档案室)1分、医务室1分、运动/感觉统合训练室1分、家长培训室1分，语言/物理/作业训练室1分、家长/儿童休息室1分。共9分。以上对应等级在某时点范围内能独立具备该使用功能，则视同独立用房。</t>
  </si>
  <si>
    <t>个别训练室___间
教育评估室□
集体/音乐/游戏教室□
医务室□
运动/感觉统合训练室□
语言/物理/作业训练室□
家长/儿童休息室□</t>
  </si>
  <si>
    <t>其他用房</t>
  </si>
  <si>
    <t>全日制机构有专供儿童使用的卫生间2分，有独立厨房操作间，能提供儿童营养午餐1分；*门诊式服务有专供儿童使用的卫生间1分，不考核独立厨房项，直接计2分。</t>
  </si>
  <si>
    <t>专供儿童使用的卫生间□
独立厨房操作间□</t>
  </si>
  <si>
    <t>人
员
配
备
30
分</t>
  </si>
  <si>
    <t>业务主管</t>
  </si>
  <si>
    <t>业务管理人员应当具有大专及以上文化程度，具有相关业务知识和三年及以上从事管理工作的经历；熟悉本地区精准 康复服务行动的规定和要求，熟悉开展业务应当遵守的法律、法 规及工作规范等。</t>
  </si>
  <si>
    <t>(1) 业务主管 ___名，
(2)大专___ 名，
(3)本科 ___ 名</t>
  </si>
  <si>
    <t>特教教师</t>
  </si>
  <si>
    <t>按照与学员1:5的比例配备可得5分；按照与学员1:4的比例配备可得7分；按照与学员1:3的比例配备可得10分</t>
  </si>
  <si>
    <t>(1)有教师 ___名，
(2)持教师资格证教师 ___名，
(3)教师与儿童比例为 ___</t>
  </si>
  <si>
    <t>教育评估人员</t>
  </si>
  <si>
    <t>持有孤独症评估资质(有行业认可的孤独症评估证书)的专兼职人员1名3分；2名以上5分。</t>
  </si>
  <si>
    <r>
      <t>持有孤独症评估资质___名</t>
    </r>
    <r>
      <rPr>
        <sz val="9"/>
        <color rgb="FFFF0000"/>
        <rFont val="微软雅黑"/>
        <charset val="134"/>
      </rPr>
      <t>（请在后面补充持证人姓名）：</t>
    </r>
  </si>
  <si>
    <t>其他人员</t>
  </si>
  <si>
    <t>各行政管理、后勤岗位专兼职人员齐备
行政管理兼职1人1分，专职2分。行政管理兼职2人1.5分，专职2.5分。
后勤管理兼职1人1分，专职2分。后勤管理兼职2人1.5分，专职2.5分</t>
  </si>
  <si>
    <t>行政管理人数：___
后勤管理人数：___</t>
  </si>
  <si>
    <t>设
备
设
施
30
分</t>
  </si>
  <si>
    <t>教学设备</t>
  </si>
  <si>
    <t>多个位置的监控录像设备，视频记录保存30天以上</t>
  </si>
  <si>
    <t>多个位置的监控录像设备□
视频记录保存30天以上□</t>
  </si>
  <si>
    <t>视频/音频播放器、照相机、摄像机、电脑、投影仪、钢琴或电子琴、等电子教学设备。</t>
  </si>
  <si>
    <t>多种幼儿体育活动、游戏活动器械。对勤俭自制和来源于生活的、环保的设施、玩教具，凡达到使用功能的等同计分</t>
  </si>
  <si>
    <t>康复训练设备</t>
  </si>
  <si>
    <t>规定的孤独症教育评估工具（至少3项）10分、运动/感觉统合训练器具1分；音乐训练设备1分、言语沟通训练设备1分、感知觉训练设备1分、认知训练设备1分。</t>
  </si>
  <si>
    <t>孤独症教育评估工具名称：
（1）
（2）
（3）</t>
  </si>
  <si>
    <t>其 他</t>
  </si>
  <si>
    <t>学员用书100册以上；登记造册的各种教师用书100册以上1分
学员用书200册以上；登记造册的各种教师用书200册以上2分
学员用书300册以上；登记造册的各种教师用书300册以上3分</t>
  </si>
  <si>
    <t>学员用书___册
教师用书___册</t>
  </si>
  <si>
    <t>机构有3平米以上，安全卫生的球池、沙池、水池或沙水盘两个以上</t>
  </si>
  <si>
    <t>合  计</t>
  </si>
  <si>
    <t>备注：此表实际得分乘以系数0.3后记入总分。</t>
  </si>
  <si>
    <t>机构职能评分表</t>
  </si>
  <si>
    <t>组
织
管
理
20
分</t>
  </si>
  <si>
    <t>指导思想</t>
  </si>
  <si>
    <r>
      <rPr>
        <sz val="10"/>
        <color theme="1"/>
        <rFont val="微软雅黑"/>
        <charset val="134"/>
      </rPr>
      <t>机构定位明确，立足促进孤独症儿童</t>
    </r>
    <r>
      <rPr>
        <sz val="10"/>
        <rFont val="微软雅黑"/>
        <charset val="134"/>
      </rPr>
      <t>全生涯</t>
    </r>
    <r>
      <rPr>
        <sz val="10"/>
        <color theme="1"/>
        <rFont val="微软雅黑"/>
        <charset val="134"/>
      </rPr>
      <t>发展</t>
    </r>
  </si>
  <si>
    <t>依法服务，遵章服务</t>
  </si>
  <si>
    <t>制度
建设</t>
  </si>
  <si>
    <t>连续两年年检合格</t>
  </si>
  <si>
    <t>连续两年年检合格□</t>
  </si>
  <si>
    <t>有发展规划，有年度计划和总结，各项会议记录齐全</t>
  </si>
  <si>
    <t>发展规划□
年度计划□
年度总结□</t>
  </si>
  <si>
    <t>各项管理制度健全</t>
  </si>
  <si>
    <t>学员诊断证明及康复档案规范、齐全</t>
  </si>
  <si>
    <t>财务管理</t>
  </si>
  <si>
    <t>有健全财务和管理 监督制度，历次财务审计均合格</t>
  </si>
  <si>
    <t>资产管理有专人负责且分工明确，社会捐助物资均分类登记、单独立账，主要收费项目向社会公示</t>
  </si>
  <si>
    <t>有独立银行账户□</t>
  </si>
  <si>
    <t>安全管理</t>
  </si>
  <si>
    <t>有各项安保制度和各种安全预案，有专人负责</t>
  </si>
  <si>
    <t>安全预案或制度□
有安全负责人□</t>
  </si>
  <si>
    <t>无重大责任事故（按国家相关界定标准执行）</t>
  </si>
  <si>
    <t>无重大违法记录□</t>
  </si>
  <si>
    <t>权益保障</t>
  </si>
  <si>
    <t>全体人员均签有用工合同并按规定落实员工社会保险政策</t>
  </si>
  <si>
    <t>队
伍
建
设
20
分</t>
  </si>
  <si>
    <t>业务主管需在本专业实践两年以上得1分，且具有教育学、心理学、医学类或社会学等大专以上学历可得1分，本科以上2分</t>
  </si>
  <si>
    <t>专
任
教
师</t>
  </si>
  <si>
    <t>专业、技术人员均为高中（或中专）以上学历可得1分；均为大专以上学历可得2分；均为大专以上学历且有30%以上教师为本科以上学历可得3分</t>
  </si>
  <si>
    <t xml:space="preserve">专业技术人员人数___        
高中以上学历人数___  
大专以上学历人数___  
本科以上学历人数 ___         </t>
  </si>
  <si>
    <t>教师为特教、学前、社工、医学、康复或心理学等相关专业毕业，达50%可得1分；达75%可得2分；达90%得3分</t>
  </si>
  <si>
    <t>教师相关专业比例___ %</t>
  </si>
  <si>
    <t>从事儿童康复工作 3 年以上的教师占比 30%以上得2分，50%以上得3分</t>
  </si>
  <si>
    <t>从事儿童康复工作 3 年以上的教师占比 ___ %</t>
  </si>
  <si>
    <t>全部具有应具有相应的职业或资格证书。如教师资格证、心理咨询师、社工师、医师、康复治疗师。或行业认定的培训单位颁发的培训或资格证书</t>
  </si>
  <si>
    <t>具有相应的职业或资格证书人数 ___</t>
  </si>
  <si>
    <t>人
才
培
养</t>
  </si>
  <si>
    <t>全部人员100%接受过孤独症儿童康复相关专业上岗培训可得1分；30%以上教师与专业技术人员三年内接受过行业规范的专业培训可得2分；50%以上教师与专业技术人员三年内接受过行业规范的专业培训可得3分</t>
  </si>
  <si>
    <t>接受过孤独症儿童康复相关专业上岗培训比例___ %
三年内接受过行业规范的专业培训比例___ %</t>
  </si>
  <si>
    <t>专业人员流失率每年30%以下可得1分，专业人员流失率每年10%以下可得2分</t>
  </si>
  <si>
    <t>专业人员流失率每年__%</t>
  </si>
  <si>
    <t>开展科研项目，每年有专业论文公开发表或参加市级以上论文交流活动</t>
  </si>
  <si>
    <t>专业论文公开发表□</t>
  </si>
  <si>
    <t>每年组织同行交流1次以上可得0.5分，3次以上可得1分</t>
  </si>
  <si>
    <t>每年组织同行交流__次</t>
  </si>
  <si>
    <t>业
务
建
设
40
分</t>
  </si>
  <si>
    <t>教学
计划</t>
  </si>
  <si>
    <t>有一年以上完整收存的年度、月、周教学计划</t>
  </si>
  <si>
    <t>召开包括家长在内的专门会议，制定个别训练计划，训练计划目标符合儿童长远发展需求
无家长参加1分，有家长参加4分</t>
  </si>
  <si>
    <t>有家长参加□</t>
  </si>
  <si>
    <t>课
程
设
置</t>
  </si>
  <si>
    <t>课程设置符合孤独症儿童的康复需求和发育特点1分，每门课都有课程纲要3分</t>
  </si>
  <si>
    <t>提供融合教育支持</t>
  </si>
  <si>
    <t>每周开展一对一的亲子同训1次并有详细记录可得1分，2次以上可得2分</t>
  </si>
  <si>
    <t>一对一的亲子同训每周__次</t>
  </si>
  <si>
    <t>每季度组织学员外出活动，如郊游、看演出等</t>
  </si>
  <si>
    <t>语言沟通课、游戏交往课、感知运动课、生活自理课、个训课、其他特色课程</t>
  </si>
  <si>
    <t>游戏交往课每周不少于3节</t>
  </si>
  <si>
    <t>游戏交往课每周__节</t>
  </si>
  <si>
    <t>个别训练每人每天半小时以上可得2分</t>
  </si>
  <si>
    <t>个训每人每天 __小时</t>
  </si>
  <si>
    <t>质
量
控
制</t>
  </si>
  <si>
    <t>个案评估档案齐全，有详细的观察评估记录和教育评估记录，有针对孤独症儿童沟通与交往障碍的特殊评估</t>
  </si>
  <si>
    <t>有课堂教学效果评估制度，每周召开一次教学讨论会议，并有改进措施</t>
  </si>
  <si>
    <t>现场教学训练活动目标明确，学生积极参与，教具应用恰当，教学组织形式合理</t>
  </si>
  <si>
    <t>每周有家长反馈意见3分</t>
  </si>
  <si>
    <t>家长满意率≥60%可得6分，≥90%可得10分</t>
  </si>
  <si>
    <t>社
区
工
作
20
分</t>
  </si>
  <si>
    <t>家长
培训</t>
  </si>
  <si>
    <r>
      <t>所有新家长必须参加</t>
    </r>
    <r>
      <rPr>
        <sz val="10"/>
        <rFont val="微软雅黑"/>
        <charset val="134"/>
      </rPr>
      <t>2天</t>
    </r>
    <r>
      <rPr>
        <sz val="10"/>
        <color theme="1"/>
        <rFont val="微软雅黑"/>
        <charset val="134"/>
      </rPr>
      <t>以上的家长培训，并有记录</t>
    </r>
  </si>
  <si>
    <t>每月开展至少一次家长培训课程，并有记录，2分</t>
  </si>
  <si>
    <t>每月开展__次家长培训</t>
  </si>
  <si>
    <t>每年邀请相关专家为家长进行培训，并有记录2分</t>
  </si>
  <si>
    <t>社区
支持</t>
  </si>
  <si>
    <t>有社区支持计划并开展相关业务活动</t>
  </si>
  <si>
    <t>为有需要的家庭或普通学校（或幼儿园）提供支持服务</t>
  </si>
  <si>
    <t>定期举办公益讲座、论坛等活动2分</t>
  </si>
  <si>
    <t>对贫困学员实行减免学费制度并有相关资料查阅1分</t>
  </si>
  <si>
    <t>社会宣传</t>
  </si>
  <si>
    <t>有独立的宣传平台（网站、公众号、刊物、展览等)</t>
  </si>
  <si>
    <t>网站□    公众号□
刊物□    展览□</t>
  </si>
  <si>
    <t>有专门的宣传活动，制作并在社区广泛发放宣传材料</t>
  </si>
  <si>
    <t>大众反馈</t>
  </si>
  <si>
    <t>无公众投诉、举报</t>
  </si>
  <si>
    <t>合 计</t>
  </si>
  <si>
    <t>备注：此表实际得分乘以系数0.5后记入总分；</t>
  </si>
  <si>
    <t>机构增能评分表</t>
  </si>
  <si>
    <t>党建
2分</t>
  </si>
  <si>
    <t>社会组织党建</t>
  </si>
  <si>
    <t>有独立党组织或参与联合党委2分；尚未建立独立党组织但定期开展党建活动1分</t>
  </si>
  <si>
    <t>有独立党组织或参与联合党委□</t>
  </si>
  <si>
    <t>公益性质
40分</t>
  </si>
  <si>
    <t>愿景使命</t>
  </si>
  <si>
    <t>有明确的愿景，在机构的员工手册或宣传资料可查阅</t>
  </si>
  <si>
    <t xml:space="preserve"> </t>
  </si>
  <si>
    <t>有明确的使命，在机构的员工手册或宣传资料可查阅</t>
  </si>
  <si>
    <t>组织架构</t>
  </si>
  <si>
    <t>有基本的的组织框架3分，有完整的理事会组织框架5分</t>
  </si>
  <si>
    <t>财务公开</t>
  </si>
  <si>
    <t>机构内部分公开3分，机构内全部公开5分，社会部分公开8分，社会全部公开10分</t>
  </si>
  <si>
    <t>财产性质</t>
  </si>
  <si>
    <t>财产声明，承诺组织为社会公益资产（非任何个人所有）</t>
  </si>
  <si>
    <t>收入分配</t>
  </si>
  <si>
    <t>盈余不分配</t>
  </si>
  <si>
    <t>社会倡导
20分</t>
  </si>
  <si>
    <t>举办活动</t>
  </si>
  <si>
    <t>举办100人以上大型公益活动每年一次3分，一次以上5分</t>
  </si>
  <si>
    <t>举办100人以上大型公益活动每年___ 次</t>
  </si>
  <si>
    <t>宣传报道</t>
  </si>
  <si>
    <t>公共媒体报道机构次数，一次2分，2次4分，3次以上5分</t>
  </si>
  <si>
    <t>志愿服务</t>
  </si>
  <si>
    <t>有固定的志愿者团队</t>
  </si>
  <si>
    <t>有固定的志愿者团队□</t>
  </si>
  <si>
    <t>固定的志愿者数量300人次以下1分，300人次以上3分</t>
  </si>
  <si>
    <t>志愿者人数___ 人次</t>
  </si>
  <si>
    <t>荣誉奖励</t>
  </si>
  <si>
    <t>机构领导人获得的与机构管理、服务等相关荣誉称号</t>
  </si>
  <si>
    <t>荣誉称号：</t>
  </si>
  <si>
    <t>机构获得的管理、教学、服务等相关荣誉称号</t>
  </si>
  <si>
    <t>机构领导人的相关社会任职</t>
  </si>
  <si>
    <t>社会任职：</t>
  </si>
  <si>
    <t>创新能力
20分</t>
  </si>
  <si>
    <t>服务模式</t>
  </si>
  <si>
    <t>在原有模式基础上，开创新的服务模式</t>
  </si>
  <si>
    <t>服务范围</t>
  </si>
  <si>
    <t>开展16岁以上大龄服务，且学员人数达到5名以上</t>
  </si>
  <si>
    <t>16岁以上大龄服务学员人数___名</t>
  </si>
  <si>
    <t>教学方法</t>
  </si>
  <si>
    <t>教学方法创新实验2分，有相关实验数据和推广资料2分</t>
  </si>
  <si>
    <t>继续教育</t>
  </si>
  <si>
    <t>机构负责人每年参加继续教育（或培训）且有相关证明。</t>
  </si>
  <si>
    <t>机构教师每年参加继续教育（或培训）且有证书或相关证明1分/人，最高5分</t>
  </si>
  <si>
    <t>标准化管理</t>
  </si>
  <si>
    <t>开展标准化认证及管理（如ISO认证、OCA评估等）</t>
  </si>
  <si>
    <t>ISO认证□
OCA评估□
其他□___</t>
  </si>
  <si>
    <t>社会责任
20分</t>
  </si>
  <si>
    <t>税收缴纳</t>
  </si>
  <si>
    <t>按规定足额纳税（含经过批准减免）</t>
  </si>
  <si>
    <t>捐赠使用</t>
  </si>
  <si>
    <t>向公众反馈接受、使用捐赠、赞助的情况</t>
  </si>
  <si>
    <t>行业协作</t>
  </si>
  <si>
    <t>参与行业活动</t>
  </si>
  <si>
    <t>实习基地</t>
  </si>
  <si>
    <t>承担、接纳院校及其他社会组织实习人员（有协议）1分，承担政府、院校或其他社会组织康复、实习基地（挂牌）2分</t>
  </si>
  <si>
    <t>承担项目</t>
  </si>
  <si>
    <t>是政府确定的定点康复机构，或有其他政府购买服务项目</t>
  </si>
  <si>
    <t>定点康复机构□</t>
  </si>
  <si>
    <t>承担其他组织（如基金会）的项目（签订项目合同书）</t>
  </si>
  <si>
    <t>备注：此表实际得分乘以系数0.2后记入总分；</t>
  </si>
  <si>
    <t>本表格为自动生成不需要填写</t>
  </si>
  <si>
    <t>汇总表</t>
  </si>
  <si>
    <t>机构建设评分</t>
  </si>
  <si>
    <t>机构职能评分</t>
  </si>
  <si>
    <t>机构增能评分</t>
  </si>
  <si>
    <t>总分</t>
  </si>
  <si>
    <t>自评得分</t>
  </si>
  <si>
    <t>复评得分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</si>
</sst>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5">
    <font>
      <sz val="11"/>
      <color theme="1"/>
      <name val="宋体"/>
      <charset val="134"/>
      <scheme val="minor"/>
    </font>
    <font>
      <b/>
      <sz val="11"/>
      <color rgb="FFFF0000"/>
      <name val="微软雅黑"/>
      <charset val="134"/>
    </font>
    <font>
      <b/>
      <sz val="14"/>
      <color theme="1"/>
      <name val="微软雅黑"/>
      <charset val="134"/>
    </font>
    <font>
      <b/>
      <sz val="12"/>
      <color theme="1"/>
      <name val="微软雅黑"/>
      <charset val="134"/>
    </font>
    <font>
      <sz val="11"/>
      <color theme="1"/>
      <name val="微软雅黑"/>
      <charset val="134"/>
    </font>
    <font>
      <b/>
      <sz val="11"/>
      <color theme="1"/>
      <name val="微软雅黑"/>
      <charset val="134"/>
    </font>
    <font>
      <b/>
      <u/>
      <sz val="14"/>
      <color theme="1"/>
      <name val="微软雅黑"/>
      <charset val="134"/>
    </font>
    <font>
      <u/>
      <sz val="14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color theme="0"/>
      <name val="微软雅黑"/>
      <charset val="134"/>
    </font>
    <font>
      <b/>
      <sz val="10"/>
      <color theme="1"/>
      <name val="微软雅黑"/>
      <charset val="134"/>
    </font>
    <font>
      <b/>
      <sz val="9"/>
      <color theme="1"/>
      <name val="微软雅黑"/>
      <charset val="134"/>
    </font>
    <font>
      <sz val="10"/>
      <color theme="1"/>
      <name val="微软雅黑"/>
      <charset val="134"/>
    </font>
    <font>
      <b/>
      <sz val="10.5"/>
      <color theme="1"/>
      <name val="微软雅黑"/>
      <charset val="134"/>
    </font>
    <font>
      <sz val="10.5"/>
      <color theme="1"/>
      <name val="微软雅黑"/>
      <charset val="134"/>
    </font>
    <font>
      <sz val="9"/>
      <color theme="1"/>
      <name val="微软雅黑"/>
      <charset val="134"/>
    </font>
    <font>
      <b/>
      <sz val="10.5"/>
      <color rgb="FFFF0000"/>
      <name val="微软雅黑"/>
      <charset val="134"/>
    </font>
    <font>
      <sz val="10.5"/>
      <color rgb="FFFF0000"/>
      <name val="微软雅黑"/>
      <charset val="134"/>
    </font>
    <font>
      <sz val="11"/>
      <color rgb="FFFF0000"/>
      <name val="微软雅黑"/>
      <charset val="134"/>
    </font>
    <font>
      <sz val="11"/>
      <color theme="4"/>
      <name val="微软雅黑"/>
      <charset val="134"/>
    </font>
    <font>
      <sz val="12"/>
      <color theme="1"/>
      <name val="微软雅黑"/>
      <charset val="134"/>
    </font>
    <font>
      <sz val="10"/>
      <name val="微软雅黑"/>
      <charset val="134"/>
    </font>
    <font>
      <sz val="10"/>
      <color rgb="FFFF0000"/>
      <name val="微软雅黑"/>
      <charset val="134"/>
    </font>
    <font>
      <sz val="10"/>
      <color theme="4"/>
      <name val="微软雅黑"/>
      <charset val="134"/>
    </font>
    <font>
      <b/>
      <u/>
      <sz val="9"/>
      <color theme="1"/>
      <name val="微软雅黑"/>
      <charset val="134"/>
    </font>
    <font>
      <b/>
      <sz val="9"/>
      <color theme="0"/>
      <name val="微软雅黑"/>
      <charset val="134"/>
    </font>
    <font>
      <sz val="9"/>
      <color rgb="FFFF0000"/>
      <name val="微软雅黑"/>
      <charset val="134"/>
    </font>
    <font>
      <sz val="9"/>
      <color theme="4"/>
      <name val="微软雅黑"/>
      <charset val="134"/>
    </font>
    <font>
      <b/>
      <sz val="9"/>
      <color rgb="FFFF0000"/>
      <name val="微软雅黑"/>
      <charset val="134"/>
    </font>
    <font>
      <sz val="11"/>
      <color rgb="FFFF0000"/>
      <name val="宋体"/>
      <charset val="134"/>
      <scheme val="minor"/>
    </font>
    <font>
      <b/>
      <sz val="12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b/>
      <sz val="10.5"/>
      <color rgb="FFFF0000"/>
      <name val="宋体"/>
      <charset val="134"/>
    </font>
    <font>
      <b/>
      <sz val="10.5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5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13" borderId="52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53" applyNumberFormat="0" applyFill="0" applyAlignment="0" applyProtection="0">
      <alignment vertical="center"/>
    </xf>
    <xf numFmtId="0" fontId="47" fillId="0" borderId="53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2" fillId="0" borderId="54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8" fillId="17" borderId="55" applyNumberFormat="0" applyAlignment="0" applyProtection="0">
      <alignment vertical="center"/>
    </xf>
    <xf numFmtId="0" fontId="49" fillId="17" borderId="51" applyNumberFormat="0" applyAlignment="0" applyProtection="0">
      <alignment vertical="center"/>
    </xf>
    <xf numFmtId="0" fontId="50" fillId="18" borderId="56" applyNumberFormat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1" fillId="0" borderId="57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4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left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4" fillId="4" borderId="0" xfId="0" applyFont="1" applyFill="1" applyBorder="1">
      <alignment vertical="center"/>
    </xf>
    <xf numFmtId="0" fontId="12" fillId="0" borderId="33" xfId="0" applyFont="1" applyBorder="1" applyAlignment="1">
      <alignment horizontal="center" vertical="top" wrapText="1"/>
    </xf>
    <xf numFmtId="0" fontId="12" fillId="7" borderId="9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5" fillId="0" borderId="0" xfId="0" applyFont="1">
      <alignment vertical="center"/>
    </xf>
    <xf numFmtId="0" fontId="8" fillId="5" borderId="35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vertical="center" wrapText="1"/>
    </xf>
    <xf numFmtId="0" fontId="22" fillId="0" borderId="8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5" borderId="38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left" vertical="top" wrapText="1"/>
    </xf>
    <xf numFmtId="0" fontId="26" fillId="0" borderId="33" xfId="0" applyFont="1" applyBorder="1" applyAlignment="1">
      <alignment horizontal="center" vertical="center" wrapText="1"/>
    </xf>
    <xf numFmtId="0" fontId="22" fillId="7" borderId="9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top" wrapText="1"/>
    </xf>
    <xf numFmtId="0" fontId="23" fillId="7" borderId="9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3" fillId="2" borderId="4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top" wrapText="1"/>
    </xf>
    <xf numFmtId="0" fontId="10" fillId="0" borderId="4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justify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44" xfId="0" applyFont="1" applyBorder="1" applyAlignment="1">
      <alignment horizontal="left" vertical="center" wrapText="1"/>
    </xf>
    <xf numFmtId="0" fontId="33" fillId="0" borderId="45" xfId="0" applyFont="1" applyBorder="1" applyAlignment="1">
      <alignment horizontal="left" vertical="center" wrapText="1"/>
    </xf>
    <xf numFmtId="0" fontId="33" fillId="0" borderId="46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wrapText="1"/>
    </xf>
    <xf numFmtId="0" fontId="15" fillId="0" borderId="33" xfId="0" applyFont="1" applyBorder="1" applyAlignment="1">
      <alignment vertical="center" wrapText="1"/>
    </xf>
    <xf numFmtId="0" fontId="12" fillId="7" borderId="9" xfId="0" applyFont="1" applyFill="1" applyBorder="1" applyAlignment="1">
      <alignment vertical="center"/>
    </xf>
    <xf numFmtId="0" fontId="12" fillId="3" borderId="48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top" wrapText="1"/>
    </xf>
    <xf numFmtId="0" fontId="33" fillId="0" borderId="49" xfId="0" applyFont="1" applyBorder="1" applyAlignment="1">
      <alignment horizontal="left" vertical="center"/>
    </xf>
    <xf numFmtId="0" fontId="33" fillId="0" borderId="50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29"/>
  <sheetViews>
    <sheetView zoomScale="120" zoomScaleNormal="120" topLeftCell="A3" workbookViewId="0">
      <selection activeCell="F8" sqref="F8"/>
    </sheetView>
  </sheetViews>
  <sheetFormatPr defaultColWidth="9" defaultRowHeight="14"/>
  <cols>
    <col min="1" max="1" width="2.4" customWidth="1"/>
    <col min="2" max="3" width="4.72727272727273" customWidth="1"/>
    <col min="4" max="4" width="8.46363636363636" style="107" customWidth="1"/>
    <col min="5" max="5" width="3" style="107" customWidth="1"/>
    <col min="6" max="6" width="57.9545454545455" customWidth="1"/>
    <col min="7" max="7" width="5.13636363636364" customWidth="1"/>
    <col min="9" max="9" width="27.4909090909091" customWidth="1"/>
  </cols>
  <sheetData>
    <row r="1" ht="7.05" customHeight="1"/>
    <row r="2" ht="26.1" customHeight="1" spans="2:10">
      <c r="B2" s="20" t="s">
        <v>0</v>
      </c>
      <c r="C2" s="21"/>
      <c r="D2" s="21"/>
      <c r="E2" s="21"/>
      <c r="F2" s="21"/>
      <c r="G2" s="21"/>
      <c r="H2" s="21"/>
      <c r="I2" s="61"/>
      <c r="J2" s="62"/>
    </row>
    <row r="3" ht="26.1" customHeight="1" spans="2:10">
      <c r="B3" s="108" t="s">
        <v>1</v>
      </c>
      <c r="C3" s="109"/>
      <c r="D3" s="109"/>
      <c r="E3" s="109"/>
      <c r="F3" s="109"/>
      <c r="G3" s="109"/>
      <c r="H3" s="109"/>
      <c r="I3" s="109"/>
      <c r="J3" s="138"/>
    </row>
    <row r="4" ht="15" customHeight="1" spans="2:10">
      <c r="B4" s="23" t="s">
        <v>2</v>
      </c>
      <c r="C4" s="24"/>
      <c r="D4" s="24"/>
      <c r="E4" s="24"/>
      <c r="F4" s="24"/>
      <c r="G4" s="24"/>
      <c r="H4" s="24"/>
      <c r="I4" s="64"/>
      <c r="J4" s="65"/>
    </row>
    <row r="5" ht="27" spans="2:10">
      <c r="B5" s="110" t="s">
        <v>3</v>
      </c>
      <c r="C5" s="111"/>
      <c r="D5" s="112"/>
      <c r="E5" s="113" t="s">
        <v>4</v>
      </c>
      <c r="F5" s="112" t="s">
        <v>5</v>
      </c>
      <c r="G5" s="29" t="s">
        <v>6</v>
      </c>
      <c r="H5" s="29" t="s">
        <v>7</v>
      </c>
      <c r="I5" s="67" t="s">
        <v>8</v>
      </c>
      <c r="J5" s="68" t="s">
        <v>9</v>
      </c>
    </row>
    <row r="6" ht="16.5" customHeight="1" spans="2:10">
      <c r="B6" s="114"/>
      <c r="C6" s="115"/>
      <c r="D6" s="116"/>
      <c r="E6" s="112"/>
      <c r="F6" s="116"/>
      <c r="G6" s="117"/>
      <c r="H6" s="117" t="s">
        <v>10</v>
      </c>
      <c r="I6" s="69"/>
      <c r="J6" s="139" t="s">
        <v>10</v>
      </c>
    </row>
    <row r="7" ht="19" customHeight="1" spans="2:10">
      <c r="B7" s="36" t="s">
        <v>11</v>
      </c>
      <c r="C7" s="37">
        <v>1</v>
      </c>
      <c r="D7" s="38" t="s">
        <v>12</v>
      </c>
      <c r="E7" s="39">
        <v>1</v>
      </c>
      <c r="F7" s="118" t="s">
        <v>13</v>
      </c>
      <c r="G7" s="39">
        <v>4</v>
      </c>
      <c r="H7" s="41"/>
      <c r="I7" s="140" t="s">
        <v>14</v>
      </c>
      <c r="J7" s="75"/>
    </row>
    <row r="8" ht="23.1" customHeight="1" spans="2:10">
      <c r="B8" s="36"/>
      <c r="C8" s="47"/>
      <c r="D8" s="38"/>
      <c r="E8" s="39">
        <v>2</v>
      </c>
      <c r="F8" s="118" t="s">
        <v>15</v>
      </c>
      <c r="G8" s="39">
        <v>2</v>
      </c>
      <c r="H8" s="41"/>
      <c r="I8" s="74"/>
      <c r="J8" s="75"/>
    </row>
    <row r="9" ht="23.1" customHeight="1" spans="2:10">
      <c r="B9" s="36"/>
      <c r="C9" s="42"/>
      <c r="D9" s="38"/>
      <c r="E9" s="39">
        <v>3</v>
      </c>
      <c r="F9" s="118" t="s">
        <v>16</v>
      </c>
      <c r="G9" s="39">
        <v>2</v>
      </c>
      <c r="H9" s="41"/>
      <c r="I9" s="96"/>
      <c r="J9" s="75"/>
    </row>
    <row r="10" ht="23.1" customHeight="1" spans="2:10">
      <c r="B10" s="36"/>
      <c r="C10" s="43">
        <v>2</v>
      </c>
      <c r="D10" s="38" t="s">
        <v>17</v>
      </c>
      <c r="E10" s="39">
        <v>4</v>
      </c>
      <c r="F10" s="118" t="s">
        <v>18</v>
      </c>
      <c r="G10" s="39">
        <v>2</v>
      </c>
      <c r="H10" s="41"/>
      <c r="I10" s="71" t="s">
        <v>19</v>
      </c>
      <c r="J10" s="75"/>
    </row>
    <row r="11" s="105" customFormat="1" ht="31" customHeight="1" spans="2:10">
      <c r="B11" s="119" t="s">
        <v>20</v>
      </c>
      <c r="C11" s="43">
        <v>3</v>
      </c>
      <c r="D11" s="38" t="s">
        <v>21</v>
      </c>
      <c r="E11" s="39">
        <v>5</v>
      </c>
      <c r="F11" s="44" t="s">
        <v>22</v>
      </c>
      <c r="G11" s="86">
        <v>7</v>
      </c>
      <c r="H11" s="120"/>
      <c r="I11" s="141" t="s">
        <v>23</v>
      </c>
      <c r="J11" s="142"/>
    </row>
    <row r="12" s="106" customFormat="1" ht="44" customHeight="1" spans="2:10">
      <c r="B12" s="121"/>
      <c r="C12" s="42">
        <v>4</v>
      </c>
      <c r="D12" s="48" t="s">
        <v>24</v>
      </c>
      <c r="E12" s="39">
        <v>6</v>
      </c>
      <c r="F12" s="122" t="s">
        <v>25</v>
      </c>
      <c r="G12" s="123">
        <v>9</v>
      </c>
      <c r="H12" s="88"/>
      <c r="I12" s="71" t="s">
        <v>26</v>
      </c>
      <c r="J12" s="100"/>
    </row>
    <row r="13" ht="94" customHeight="1" spans="2:10">
      <c r="B13" s="121"/>
      <c r="C13" s="42">
        <v>5</v>
      </c>
      <c r="D13" s="38" t="s">
        <v>27</v>
      </c>
      <c r="E13" s="39">
        <v>12</v>
      </c>
      <c r="F13" s="40" t="s">
        <v>28</v>
      </c>
      <c r="G13" s="39">
        <v>9</v>
      </c>
      <c r="H13" s="41"/>
      <c r="I13" s="71" t="s">
        <v>29</v>
      </c>
      <c r="J13" s="75"/>
    </row>
    <row r="14" ht="55.05" customHeight="1" spans="2:10">
      <c r="B14" s="124"/>
      <c r="C14" s="42">
        <v>6</v>
      </c>
      <c r="D14" s="38" t="s">
        <v>30</v>
      </c>
      <c r="E14" s="39">
        <v>15</v>
      </c>
      <c r="F14" s="118" t="s">
        <v>31</v>
      </c>
      <c r="G14" s="39">
        <v>3</v>
      </c>
      <c r="H14" s="41"/>
      <c r="I14" s="71" t="s">
        <v>32</v>
      </c>
      <c r="J14" s="75"/>
    </row>
    <row r="15" s="105" customFormat="1" ht="44" customHeight="1" spans="2:10">
      <c r="B15" s="119" t="s">
        <v>33</v>
      </c>
      <c r="C15" s="38">
        <v>7</v>
      </c>
      <c r="D15" s="38" t="s">
        <v>34</v>
      </c>
      <c r="E15" s="39">
        <v>16</v>
      </c>
      <c r="F15" s="44" t="s">
        <v>35</v>
      </c>
      <c r="G15" s="39">
        <v>5</v>
      </c>
      <c r="H15" s="120"/>
      <c r="I15" s="141" t="s">
        <v>36</v>
      </c>
      <c r="J15" s="142"/>
    </row>
    <row r="16" ht="49" customHeight="1" spans="2:10">
      <c r="B16" s="121"/>
      <c r="C16" s="38">
        <v>8</v>
      </c>
      <c r="D16" s="38" t="s">
        <v>37</v>
      </c>
      <c r="E16" s="39">
        <v>17</v>
      </c>
      <c r="F16" s="118" t="s">
        <v>38</v>
      </c>
      <c r="G16" s="39">
        <v>10</v>
      </c>
      <c r="H16" s="41"/>
      <c r="I16" s="71" t="s">
        <v>39</v>
      </c>
      <c r="J16" s="75"/>
    </row>
    <row r="17" ht="43.05" customHeight="1" spans="2:10">
      <c r="B17" s="121"/>
      <c r="C17" s="38">
        <v>9</v>
      </c>
      <c r="D17" s="38" t="s">
        <v>40</v>
      </c>
      <c r="E17" s="39">
        <v>18</v>
      </c>
      <c r="F17" s="118" t="s">
        <v>41</v>
      </c>
      <c r="G17" s="39">
        <v>5</v>
      </c>
      <c r="H17" s="41"/>
      <c r="I17" s="98" t="s">
        <v>42</v>
      </c>
      <c r="J17" s="75"/>
    </row>
    <row r="18" ht="47" customHeight="1" spans="2:10">
      <c r="B18" s="124"/>
      <c r="C18" s="38">
        <v>10</v>
      </c>
      <c r="D18" s="38" t="s">
        <v>43</v>
      </c>
      <c r="E18" s="39">
        <v>19</v>
      </c>
      <c r="F18" s="118" t="s">
        <v>44</v>
      </c>
      <c r="G18" s="39">
        <v>5</v>
      </c>
      <c r="H18" s="41"/>
      <c r="I18" s="71" t="s">
        <v>45</v>
      </c>
      <c r="J18" s="75"/>
    </row>
    <row r="19" ht="25" customHeight="1" spans="2:10">
      <c r="B19" s="121" t="s">
        <v>46</v>
      </c>
      <c r="C19" s="47">
        <v>11</v>
      </c>
      <c r="D19" s="45" t="s">
        <v>47</v>
      </c>
      <c r="E19" s="39">
        <v>20</v>
      </c>
      <c r="F19" s="118" t="s">
        <v>48</v>
      </c>
      <c r="G19" s="39">
        <v>4</v>
      </c>
      <c r="H19" s="41"/>
      <c r="I19" s="71" t="s">
        <v>49</v>
      </c>
      <c r="J19" s="75"/>
    </row>
    <row r="20" ht="33.95" customHeight="1" spans="2:10">
      <c r="B20" s="121"/>
      <c r="C20" s="38">
        <v>12</v>
      </c>
      <c r="D20" s="48"/>
      <c r="E20" s="39">
        <v>21</v>
      </c>
      <c r="F20" s="44" t="s">
        <v>50</v>
      </c>
      <c r="G20" s="39">
        <v>7</v>
      </c>
      <c r="H20" s="41"/>
      <c r="I20" s="96"/>
      <c r="J20" s="75"/>
    </row>
    <row r="21" ht="33" customHeight="1" spans="2:10">
      <c r="B21" s="121"/>
      <c r="C21" s="38">
        <v>13</v>
      </c>
      <c r="D21" s="46"/>
      <c r="E21" s="39">
        <v>22</v>
      </c>
      <c r="F21" s="118" t="s">
        <v>51</v>
      </c>
      <c r="G21" s="39">
        <v>7</v>
      </c>
      <c r="H21" s="41"/>
      <c r="I21" s="96"/>
      <c r="J21" s="75"/>
    </row>
    <row r="22" ht="60" customHeight="1" spans="2:10">
      <c r="B22" s="121"/>
      <c r="C22" s="38">
        <v>14</v>
      </c>
      <c r="D22" s="38" t="s">
        <v>52</v>
      </c>
      <c r="E22" s="39">
        <v>23</v>
      </c>
      <c r="F22" s="118" t="s">
        <v>53</v>
      </c>
      <c r="G22" s="39">
        <v>15</v>
      </c>
      <c r="H22" s="41"/>
      <c r="I22" s="71" t="s">
        <v>54</v>
      </c>
      <c r="J22" s="75"/>
    </row>
    <row r="23" ht="43.5" spans="2:10">
      <c r="B23" s="125"/>
      <c r="C23" s="38">
        <v>15</v>
      </c>
      <c r="D23" s="38" t="s">
        <v>55</v>
      </c>
      <c r="E23" s="39">
        <v>24</v>
      </c>
      <c r="F23" s="40" t="s">
        <v>56</v>
      </c>
      <c r="G23" s="39">
        <v>3</v>
      </c>
      <c r="H23" s="41"/>
      <c r="I23" s="71" t="s">
        <v>57</v>
      </c>
      <c r="J23" s="75"/>
    </row>
    <row r="24" ht="21" customHeight="1" spans="2:10">
      <c r="B24" s="126"/>
      <c r="C24" s="38"/>
      <c r="D24" s="38"/>
      <c r="E24" s="39">
        <v>25</v>
      </c>
      <c r="F24" s="118" t="s">
        <v>58</v>
      </c>
      <c r="G24" s="39">
        <v>1</v>
      </c>
      <c r="H24" s="41"/>
      <c r="I24" s="96"/>
      <c r="J24" s="75"/>
    </row>
    <row r="25" ht="18.95" customHeight="1" spans="2:10">
      <c r="B25" s="49" t="s">
        <v>59</v>
      </c>
      <c r="C25" s="50"/>
      <c r="D25" s="51"/>
      <c r="E25" s="51"/>
      <c r="F25" s="127"/>
      <c r="G25" s="52">
        <f>SUM(G7:G24)</f>
        <v>100</v>
      </c>
      <c r="H25" s="52">
        <f>SUM(H7:H24)</f>
        <v>0</v>
      </c>
      <c r="I25" s="143"/>
      <c r="J25" s="92">
        <f>SUM(J7:J24)</f>
        <v>0</v>
      </c>
    </row>
    <row r="26" ht="15.75" spans="2:10">
      <c r="B26" s="128"/>
      <c r="C26" s="128"/>
      <c r="D26" s="128"/>
      <c r="E26" s="128"/>
      <c r="F26" s="129"/>
      <c r="G26" s="130"/>
      <c r="H26" s="131"/>
      <c r="I26" s="131"/>
      <c r="J26" s="144"/>
    </row>
    <row r="27" ht="33.95" customHeight="1" spans="2:10">
      <c r="B27" s="132" t="s">
        <v>60</v>
      </c>
      <c r="C27" s="133"/>
      <c r="D27" s="134"/>
      <c r="E27" s="134"/>
      <c r="F27" s="134"/>
      <c r="G27" s="134"/>
      <c r="H27" s="134"/>
      <c r="I27" s="145"/>
      <c r="J27" s="146"/>
    </row>
    <row r="28" spans="2:10">
      <c r="B28" s="135"/>
      <c r="C28" s="135"/>
      <c r="D28" s="135"/>
      <c r="E28" s="135"/>
      <c r="F28" s="135"/>
      <c r="G28" s="135"/>
      <c r="H28" s="135"/>
      <c r="I28" s="135"/>
      <c r="J28" s="135"/>
    </row>
    <row r="29" ht="17.5" spans="2:6">
      <c r="B29" s="136"/>
      <c r="C29" s="136"/>
      <c r="D29" s="137"/>
      <c r="E29" s="137"/>
      <c r="F29" s="137"/>
    </row>
  </sheetData>
  <mergeCells count="21">
    <mergeCell ref="B2:J2"/>
    <mergeCell ref="B3:J3"/>
    <mergeCell ref="B4:J4"/>
    <mergeCell ref="B25:D25"/>
    <mergeCell ref="B27:J27"/>
    <mergeCell ref="B28:J28"/>
    <mergeCell ref="D29:F29"/>
    <mergeCell ref="B7:B10"/>
    <mergeCell ref="B11:B14"/>
    <mergeCell ref="B15:B18"/>
    <mergeCell ref="B19:B24"/>
    <mergeCell ref="C7:C9"/>
    <mergeCell ref="C23:C24"/>
    <mergeCell ref="D7:D9"/>
    <mergeCell ref="D19:D21"/>
    <mergeCell ref="D23:D24"/>
    <mergeCell ref="E5:E6"/>
    <mergeCell ref="F5:F6"/>
    <mergeCell ref="G5:G6"/>
    <mergeCell ref="I5:I6"/>
    <mergeCell ref="B5:D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52"/>
  <sheetViews>
    <sheetView topLeftCell="A9" workbookViewId="0">
      <selection activeCell="F11" sqref="F11"/>
    </sheetView>
  </sheetViews>
  <sheetFormatPr defaultColWidth="9" defaultRowHeight="16.5"/>
  <cols>
    <col min="1" max="1" width="0.6" style="18" customWidth="1"/>
    <col min="2" max="2" width="3.92727272727273" style="18" customWidth="1"/>
    <col min="3" max="3" width="4.33636363636364" style="18" customWidth="1"/>
    <col min="4" max="4" width="8.66363636363636" style="18" customWidth="1"/>
    <col min="5" max="5" width="4.13636363636364" style="18" customWidth="1"/>
    <col min="6" max="6" width="49.4636363636364" style="81" customWidth="1"/>
    <col min="7" max="7" width="3.86363636363636" style="18" customWidth="1"/>
    <col min="8" max="8" width="16.9909090909091" style="18" customWidth="1"/>
    <col min="9" max="9" width="22.6545454545455" style="82" customWidth="1"/>
    <col min="10" max="10" width="8.66363636363636" style="18" customWidth="1"/>
    <col min="11" max="16384" width="9" style="18"/>
  </cols>
  <sheetData>
    <row r="1" ht="7.5" customHeight="1"/>
    <row r="2" ht="20.75" spans="2:10">
      <c r="B2" s="20" t="s">
        <v>0</v>
      </c>
      <c r="C2" s="21"/>
      <c r="D2" s="21"/>
      <c r="E2" s="21"/>
      <c r="F2" s="21"/>
      <c r="G2" s="21"/>
      <c r="H2" s="21"/>
      <c r="I2" s="93"/>
      <c r="J2" s="62"/>
    </row>
    <row r="3" ht="21" customHeight="1" spans="2:10">
      <c r="B3" s="83" t="s">
        <v>61</v>
      </c>
      <c r="C3" s="84"/>
      <c r="D3" s="85"/>
      <c r="E3" s="85"/>
      <c r="F3" s="85"/>
      <c r="G3" s="85"/>
      <c r="H3" s="85"/>
      <c r="I3" s="94"/>
      <c r="J3" s="95"/>
    </row>
    <row r="4" ht="31.05" customHeight="1" spans="2:10">
      <c r="B4" s="26" t="s">
        <v>3</v>
      </c>
      <c r="C4" s="27"/>
      <c r="D4" s="28"/>
      <c r="E4" s="28" t="s">
        <v>4</v>
      </c>
      <c r="F4" s="28" t="s">
        <v>5</v>
      </c>
      <c r="G4" s="28" t="s">
        <v>6</v>
      </c>
      <c r="H4" s="29" t="s">
        <v>7</v>
      </c>
      <c r="I4" s="67" t="s">
        <v>8</v>
      </c>
      <c r="J4" s="68" t="s">
        <v>9</v>
      </c>
    </row>
    <row r="5" spans="2:10">
      <c r="B5" s="26"/>
      <c r="C5" s="27"/>
      <c r="D5" s="28"/>
      <c r="E5" s="28"/>
      <c r="F5" s="28"/>
      <c r="G5" s="28"/>
      <c r="H5" s="28" t="s">
        <v>10</v>
      </c>
      <c r="I5" s="69"/>
      <c r="J5" s="70" t="s">
        <v>10</v>
      </c>
    </row>
    <row r="6" ht="21" customHeight="1" spans="2:10">
      <c r="B6" s="36" t="s">
        <v>62</v>
      </c>
      <c r="C6" s="37">
        <v>1</v>
      </c>
      <c r="D6" s="38" t="s">
        <v>63</v>
      </c>
      <c r="E6" s="39">
        <v>1</v>
      </c>
      <c r="F6" s="40" t="s">
        <v>64</v>
      </c>
      <c r="G6" s="39">
        <v>1</v>
      </c>
      <c r="H6" s="41"/>
      <c r="I6" s="96"/>
      <c r="J6" s="75"/>
    </row>
    <row r="7" ht="21" customHeight="1" spans="2:10">
      <c r="B7" s="36"/>
      <c r="C7" s="42"/>
      <c r="D7" s="38"/>
      <c r="E7" s="39">
        <v>2</v>
      </c>
      <c r="F7" s="40" t="s">
        <v>65</v>
      </c>
      <c r="G7" s="39">
        <v>1</v>
      </c>
      <c r="H7" s="41"/>
      <c r="I7" s="96"/>
      <c r="J7" s="75"/>
    </row>
    <row r="8" ht="21" customHeight="1" spans="2:10">
      <c r="B8" s="36"/>
      <c r="C8" s="37">
        <v>2</v>
      </c>
      <c r="D8" s="38" t="s">
        <v>66</v>
      </c>
      <c r="E8" s="39">
        <v>3</v>
      </c>
      <c r="F8" s="40" t="s">
        <v>67</v>
      </c>
      <c r="G8" s="39">
        <v>2</v>
      </c>
      <c r="H8" s="41"/>
      <c r="I8" s="97" t="s">
        <v>68</v>
      </c>
      <c r="J8" s="75"/>
    </row>
    <row r="9" ht="37" customHeight="1" spans="2:10">
      <c r="B9" s="36"/>
      <c r="C9" s="47"/>
      <c r="D9" s="38"/>
      <c r="E9" s="39">
        <v>4</v>
      </c>
      <c r="F9" s="40" t="s">
        <v>69</v>
      </c>
      <c r="G9" s="39">
        <v>2</v>
      </c>
      <c r="H9" s="41"/>
      <c r="I9" s="96" t="s">
        <v>70</v>
      </c>
      <c r="J9" s="75"/>
    </row>
    <row r="10" ht="21" customHeight="1" spans="2:10">
      <c r="B10" s="36"/>
      <c r="C10" s="47"/>
      <c r="D10" s="38"/>
      <c r="E10" s="39">
        <v>5</v>
      </c>
      <c r="F10" s="40" t="s">
        <v>71</v>
      </c>
      <c r="G10" s="39">
        <v>2</v>
      </c>
      <c r="H10" s="41"/>
      <c r="I10" s="96"/>
      <c r="J10" s="75"/>
    </row>
    <row r="11" ht="21" customHeight="1" spans="2:10">
      <c r="B11" s="36"/>
      <c r="C11" s="42"/>
      <c r="D11" s="38"/>
      <c r="E11" s="39">
        <v>6</v>
      </c>
      <c r="F11" s="40" t="s">
        <v>72</v>
      </c>
      <c r="G11" s="39">
        <v>2</v>
      </c>
      <c r="H11" s="41"/>
      <c r="I11" s="96"/>
      <c r="J11" s="75"/>
    </row>
    <row r="12" ht="24" customHeight="1" spans="2:10">
      <c r="B12" s="36"/>
      <c r="C12" s="37">
        <v>3</v>
      </c>
      <c r="D12" s="38" t="s">
        <v>73</v>
      </c>
      <c r="E12" s="39">
        <v>7</v>
      </c>
      <c r="F12" s="44" t="s">
        <v>74</v>
      </c>
      <c r="G12" s="39">
        <v>2</v>
      </c>
      <c r="H12" s="41"/>
      <c r="I12" s="96"/>
      <c r="J12" s="75"/>
    </row>
    <row r="13" ht="31" customHeight="1" spans="2:10">
      <c r="B13" s="36"/>
      <c r="C13" s="42"/>
      <c r="D13" s="38"/>
      <c r="E13" s="39">
        <v>8</v>
      </c>
      <c r="F13" s="40" t="s">
        <v>75</v>
      </c>
      <c r="G13" s="39">
        <v>2</v>
      </c>
      <c r="H13" s="41"/>
      <c r="I13" s="97" t="s">
        <v>76</v>
      </c>
      <c r="J13" s="75"/>
    </row>
    <row r="14" ht="30" customHeight="1" spans="2:10">
      <c r="B14" s="36"/>
      <c r="C14" s="37">
        <v>4</v>
      </c>
      <c r="D14" s="38" t="s">
        <v>77</v>
      </c>
      <c r="E14" s="39">
        <v>9</v>
      </c>
      <c r="F14" s="40" t="s">
        <v>78</v>
      </c>
      <c r="G14" s="39">
        <v>2</v>
      </c>
      <c r="H14" s="41"/>
      <c r="I14" s="96" t="s">
        <v>79</v>
      </c>
      <c r="J14" s="75"/>
    </row>
    <row r="15" ht="21.95" customHeight="1" spans="2:10">
      <c r="B15" s="36"/>
      <c r="C15" s="42"/>
      <c r="D15" s="38"/>
      <c r="E15" s="39">
        <v>10</v>
      </c>
      <c r="F15" s="40" t="s">
        <v>80</v>
      </c>
      <c r="G15" s="39">
        <v>2</v>
      </c>
      <c r="H15" s="41"/>
      <c r="I15" s="96" t="s">
        <v>81</v>
      </c>
      <c r="J15" s="75"/>
    </row>
    <row r="16" spans="2:10">
      <c r="B16" s="36"/>
      <c r="C16" s="43">
        <v>5</v>
      </c>
      <c r="D16" s="38" t="s">
        <v>82</v>
      </c>
      <c r="E16" s="39">
        <v>11</v>
      </c>
      <c r="F16" s="40" t="s">
        <v>83</v>
      </c>
      <c r="G16" s="39">
        <v>2</v>
      </c>
      <c r="H16" s="41"/>
      <c r="I16" s="96"/>
      <c r="J16" s="75"/>
    </row>
    <row r="17" ht="50" customHeight="1" spans="2:10">
      <c r="B17" s="36" t="s">
        <v>84</v>
      </c>
      <c r="C17" s="43">
        <v>6</v>
      </c>
      <c r="D17" s="38" t="s">
        <v>34</v>
      </c>
      <c r="E17" s="39">
        <v>12</v>
      </c>
      <c r="F17" s="40" t="s">
        <v>85</v>
      </c>
      <c r="G17" s="39">
        <v>3</v>
      </c>
      <c r="H17" s="41"/>
      <c r="I17" s="96"/>
      <c r="J17" s="75"/>
    </row>
    <row r="18" ht="54.75" customHeight="1" spans="2:10">
      <c r="B18" s="36"/>
      <c r="C18" s="37">
        <v>7</v>
      </c>
      <c r="D18" s="38" t="s">
        <v>86</v>
      </c>
      <c r="E18" s="39">
        <v>13</v>
      </c>
      <c r="F18" s="40" t="s">
        <v>87</v>
      </c>
      <c r="G18" s="39">
        <v>3</v>
      </c>
      <c r="H18" s="41"/>
      <c r="I18" s="98" t="s">
        <v>88</v>
      </c>
      <c r="J18" s="75"/>
    </row>
    <row r="19" ht="39" customHeight="1" spans="2:10">
      <c r="B19" s="36"/>
      <c r="C19" s="47"/>
      <c r="D19" s="38"/>
      <c r="E19" s="39">
        <v>14</v>
      </c>
      <c r="F19" s="40" t="s">
        <v>89</v>
      </c>
      <c r="G19" s="39">
        <v>3</v>
      </c>
      <c r="H19" s="41"/>
      <c r="I19" s="71" t="s">
        <v>90</v>
      </c>
      <c r="J19" s="75"/>
    </row>
    <row r="20" ht="33" customHeight="1" spans="2:10">
      <c r="B20" s="36"/>
      <c r="C20" s="47"/>
      <c r="D20" s="38"/>
      <c r="E20" s="39">
        <v>15</v>
      </c>
      <c r="F20" s="40" t="s">
        <v>91</v>
      </c>
      <c r="G20" s="39">
        <v>3</v>
      </c>
      <c r="H20" s="41"/>
      <c r="I20" s="71" t="s">
        <v>92</v>
      </c>
      <c r="J20" s="75"/>
    </row>
    <row r="21" ht="44" customHeight="1" spans="2:10">
      <c r="B21" s="36"/>
      <c r="C21" s="42"/>
      <c r="D21" s="38"/>
      <c r="E21" s="39">
        <v>16</v>
      </c>
      <c r="F21" s="40" t="s">
        <v>93</v>
      </c>
      <c r="G21" s="39">
        <v>2</v>
      </c>
      <c r="H21" s="41"/>
      <c r="I21" s="71" t="s">
        <v>94</v>
      </c>
      <c r="J21" s="75"/>
    </row>
    <row r="22" ht="62" customHeight="1" spans="2:10">
      <c r="B22" s="36"/>
      <c r="C22" s="37">
        <v>8</v>
      </c>
      <c r="D22" s="38" t="s">
        <v>95</v>
      </c>
      <c r="E22" s="39">
        <v>17</v>
      </c>
      <c r="F22" s="40" t="s">
        <v>96</v>
      </c>
      <c r="G22" s="39">
        <v>2</v>
      </c>
      <c r="H22" s="41"/>
      <c r="I22" s="96" t="s">
        <v>97</v>
      </c>
      <c r="J22" s="75"/>
    </row>
    <row r="23" ht="42" customHeight="1" spans="2:10">
      <c r="B23" s="36"/>
      <c r="C23" s="47"/>
      <c r="D23" s="38"/>
      <c r="E23" s="39">
        <v>18</v>
      </c>
      <c r="F23" s="40" t="s">
        <v>98</v>
      </c>
      <c r="G23" s="39">
        <v>2</v>
      </c>
      <c r="H23" s="41"/>
      <c r="I23" s="97" t="s">
        <v>99</v>
      </c>
      <c r="J23" s="75"/>
    </row>
    <row r="24" ht="33.75" customHeight="1" spans="2:10">
      <c r="B24" s="36"/>
      <c r="C24" s="47"/>
      <c r="D24" s="38"/>
      <c r="E24" s="39">
        <v>19</v>
      </c>
      <c r="F24" s="40" t="s">
        <v>100</v>
      </c>
      <c r="G24" s="39">
        <v>1</v>
      </c>
      <c r="H24" s="41"/>
      <c r="I24" s="97" t="s">
        <v>101</v>
      </c>
      <c r="J24" s="75"/>
    </row>
    <row r="25" ht="24.95" customHeight="1" spans="2:10">
      <c r="B25" s="36"/>
      <c r="C25" s="42"/>
      <c r="D25" s="38"/>
      <c r="E25" s="39">
        <v>20</v>
      </c>
      <c r="F25" s="40" t="s">
        <v>102</v>
      </c>
      <c r="G25" s="39">
        <v>1</v>
      </c>
      <c r="H25" s="41"/>
      <c r="I25" s="97" t="s">
        <v>103</v>
      </c>
      <c r="J25" s="75"/>
    </row>
    <row r="26" s="79" customFormat="1" ht="18" customHeight="1" spans="2:10">
      <c r="B26" s="36" t="s">
        <v>104</v>
      </c>
      <c r="C26" s="37">
        <v>9</v>
      </c>
      <c r="D26" s="38" t="s">
        <v>105</v>
      </c>
      <c r="E26" s="86">
        <v>21</v>
      </c>
      <c r="F26" s="87" t="s">
        <v>106</v>
      </c>
      <c r="G26" s="86">
        <v>5</v>
      </c>
      <c r="H26" s="88"/>
      <c r="I26" s="99"/>
      <c r="J26" s="100"/>
    </row>
    <row r="27" ht="54" customHeight="1" spans="2:10">
      <c r="B27" s="36"/>
      <c r="C27" s="42"/>
      <c r="D27" s="38"/>
      <c r="E27" s="39">
        <v>22</v>
      </c>
      <c r="F27" s="40" t="s">
        <v>107</v>
      </c>
      <c r="G27" s="39">
        <v>4</v>
      </c>
      <c r="H27" s="41"/>
      <c r="I27" s="97" t="s">
        <v>108</v>
      </c>
      <c r="J27" s="75"/>
    </row>
    <row r="28" ht="29" spans="2:10">
      <c r="B28" s="36"/>
      <c r="C28" s="37">
        <v>10</v>
      </c>
      <c r="D28" s="38" t="s">
        <v>109</v>
      </c>
      <c r="E28" s="39">
        <v>23</v>
      </c>
      <c r="F28" s="89" t="s">
        <v>110</v>
      </c>
      <c r="G28" s="39">
        <v>3</v>
      </c>
      <c r="H28" s="41"/>
      <c r="I28" s="96"/>
      <c r="J28" s="75"/>
    </row>
    <row r="29" s="80" customFormat="1" ht="20.1" customHeight="1" spans="2:10">
      <c r="B29" s="36"/>
      <c r="C29" s="47"/>
      <c r="D29" s="38"/>
      <c r="E29" s="86">
        <v>24</v>
      </c>
      <c r="F29" s="90" t="s">
        <v>111</v>
      </c>
      <c r="G29" s="86">
        <v>2</v>
      </c>
      <c r="H29" s="91"/>
      <c r="I29" s="101"/>
      <c r="J29" s="102"/>
    </row>
    <row r="30" ht="32.25" customHeight="1" spans="2:10">
      <c r="B30" s="36"/>
      <c r="C30" s="47"/>
      <c r="D30" s="38"/>
      <c r="E30" s="39">
        <v>25</v>
      </c>
      <c r="F30" s="40" t="s">
        <v>112</v>
      </c>
      <c r="G30" s="39">
        <v>2</v>
      </c>
      <c r="H30" s="88"/>
      <c r="I30" s="97" t="s">
        <v>113</v>
      </c>
      <c r="J30" s="75"/>
    </row>
    <row r="31" ht="20.1" customHeight="1" spans="2:10">
      <c r="B31" s="36"/>
      <c r="C31" s="47"/>
      <c r="D31" s="38"/>
      <c r="E31" s="39">
        <v>26</v>
      </c>
      <c r="F31" s="40" t="s">
        <v>114</v>
      </c>
      <c r="G31" s="39">
        <v>1</v>
      </c>
      <c r="H31" s="41"/>
      <c r="I31" s="96"/>
      <c r="J31" s="75"/>
    </row>
    <row r="32" ht="36" customHeight="1" spans="2:10">
      <c r="B32" s="36"/>
      <c r="C32" s="47"/>
      <c r="D32" s="38"/>
      <c r="E32" s="39">
        <v>27</v>
      </c>
      <c r="F32" s="40" t="s">
        <v>115</v>
      </c>
      <c r="G32" s="39">
        <v>2</v>
      </c>
      <c r="H32" s="41"/>
      <c r="I32" s="96"/>
      <c r="J32" s="75"/>
    </row>
    <row r="33" ht="20.1" customHeight="1" spans="2:10">
      <c r="B33" s="36"/>
      <c r="C33" s="47"/>
      <c r="D33" s="38"/>
      <c r="E33" s="39">
        <v>28</v>
      </c>
      <c r="F33" s="40" t="s">
        <v>116</v>
      </c>
      <c r="G33" s="39">
        <v>1</v>
      </c>
      <c r="H33" s="41"/>
      <c r="I33" s="97" t="s">
        <v>117</v>
      </c>
      <c r="J33" s="75"/>
    </row>
    <row r="34" ht="21" customHeight="1" spans="2:10">
      <c r="B34" s="36"/>
      <c r="C34" s="42"/>
      <c r="D34" s="38"/>
      <c r="E34" s="39">
        <v>29</v>
      </c>
      <c r="F34" s="40" t="s">
        <v>118</v>
      </c>
      <c r="G34" s="39">
        <v>2</v>
      </c>
      <c r="H34" s="41"/>
      <c r="I34" s="97" t="s">
        <v>119</v>
      </c>
      <c r="J34" s="75"/>
    </row>
    <row r="35" ht="32" customHeight="1" spans="2:10">
      <c r="B35" s="36"/>
      <c r="C35" s="37">
        <v>11</v>
      </c>
      <c r="D35" s="38" t="s">
        <v>120</v>
      </c>
      <c r="E35" s="39">
        <v>30</v>
      </c>
      <c r="F35" s="40" t="s">
        <v>121</v>
      </c>
      <c r="G35" s="39">
        <v>2</v>
      </c>
      <c r="H35" s="41"/>
      <c r="I35" s="96"/>
      <c r="J35" s="75"/>
    </row>
    <row r="36" ht="31.5" customHeight="1" spans="2:10">
      <c r="B36" s="36"/>
      <c r="C36" s="47"/>
      <c r="D36" s="38"/>
      <c r="E36" s="39">
        <v>31</v>
      </c>
      <c r="F36" s="40" t="s">
        <v>122</v>
      </c>
      <c r="G36" s="39">
        <v>2</v>
      </c>
      <c r="H36" s="41"/>
      <c r="I36" s="96"/>
      <c r="J36" s="75"/>
    </row>
    <row r="37" ht="30" customHeight="1" spans="2:10">
      <c r="B37" s="36"/>
      <c r="C37" s="47"/>
      <c r="D37" s="38"/>
      <c r="E37" s="39">
        <v>32</v>
      </c>
      <c r="F37" s="40" t="s">
        <v>123</v>
      </c>
      <c r="G37" s="39">
        <v>2</v>
      </c>
      <c r="H37" s="41"/>
      <c r="I37" s="96"/>
      <c r="J37" s="75"/>
    </row>
    <row r="38" ht="20" customHeight="1" spans="2:10">
      <c r="B38" s="36"/>
      <c r="C38" s="47"/>
      <c r="D38" s="38"/>
      <c r="E38" s="39">
        <v>33</v>
      </c>
      <c r="F38" s="40" t="s">
        <v>124</v>
      </c>
      <c r="G38" s="39">
        <v>3</v>
      </c>
      <c r="H38" s="41"/>
      <c r="I38" s="96"/>
      <c r="J38" s="75"/>
    </row>
    <row r="39" ht="20" customHeight="1" spans="2:10">
      <c r="B39" s="36"/>
      <c r="C39" s="42"/>
      <c r="D39" s="38"/>
      <c r="E39" s="39">
        <v>34</v>
      </c>
      <c r="F39" s="40" t="s">
        <v>125</v>
      </c>
      <c r="G39" s="39">
        <v>10</v>
      </c>
      <c r="H39" s="41"/>
      <c r="I39" s="96"/>
      <c r="J39" s="75"/>
    </row>
    <row r="40" ht="18" customHeight="1" spans="2:10">
      <c r="B40" s="36" t="s">
        <v>126</v>
      </c>
      <c r="C40" s="37">
        <v>12</v>
      </c>
      <c r="D40" s="38" t="s">
        <v>127</v>
      </c>
      <c r="E40" s="39">
        <v>35</v>
      </c>
      <c r="F40" s="40" t="s">
        <v>128</v>
      </c>
      <c r="G40" s="39">
        <v>2</v>
      </c>
      <c r="H40" s="41"/>
      <c r="I40" s="96"/>
      <c r="J40" s="75"/>
    </row>
    <row r="41" ht="18" customHeight="1" spans="2:10">
      <c r="B41" s="36"/>
      <c r="C41" s="47"/>
      <c r="D41" s="38"/>
      <c r="E41" s="39">
        <v>36</v>
      </c>
      <c r="F41" s="44" t="s">
        <v>129</v>
      </c>
      <c r="G41" s="39">
        <v>2</v>
      </c>
      <c r="H41" s="41"/>
      <c r="I41" s="98" t="s">
        <v>130</v>
      </c>
      <c r="J41" s="75"/>
    </row>
    <row r="42" ht="18" customHeight="1" spans="2:10">
      <c r="B42" s="36"/>
      <c r="C42" s="42"/>
      <c r="D42" s="38"/>
      <c r="E42" s="39">
        <v>37</v>
      </c>
      <c r="F42" s="44" t="s">
        <v>131</v>
      </c>
      <c r="G42" s="39">
        <v>2</v>
      </c>
      <c r="H42" s="41"/>
      <c r="I42" s="96"/>
      <c r="J42" s="75"/>
    </row>
    <row r="43" spans="2:10">
      <c r="B43" s="36"/>
      <c r="C43" s="37">
        <v>13</v>
      </c>
      <c r="D43" s="38" t="s">
        <v>132</v>
      </c>
      <c r="E43" s="39">
        <v>38</v>
      </c>
      <c r="F43" s="44" t="s">
        <v>133</v>
      </c>
      <c r="G43" s="39">
        <v>1</v>
      </c>
      <c r="H43" s="41"/>
      <c r="I43" s="96"/>
      <c r="J43" s="75"/>
    </row>
    <row r="44" spans="2:10">
      <c r="B44" s="36"/>
      <c r="C44" s="47"/>
      <c r="D44" s="38"/>
      <c r="E44" s="39">
        <v>39</v>
      </c>
      <c r="F44" s="40" t="s">
        <v>134</v>
      </c>
      <c r="G44" s="39">
        <v>1</v>
      </c>
      <c r="H44" s="41"/>
      <c r="I44" s="96"/>
      <c r="J44" s="75"/>
    </row>
    <row r="45" spans="2:10">
      <c r="B45" s="36"/>
      <c r="C45" s="47"/>
      <c r="D45" s="38"/>
      <c r="E45" s="39">
        <v>40</v>
      </c>
      <c r="F45" s="40" t="s">
        <v>135</v>
      </c>
      <c r="G45" s="39">
        <v>2</v>
      </c>
      <c r="H45" s="41"/>
      <c r="I45" s="96"/>
      <c r="J45" s="75"/>
    </row>
    <row r="46" ht="19.05" customHeight="1" spans="2:10">
      <c r="B46" s="36"/>
      <c r="C46" s="42"/>
      <c r="D46" s="38"/>
      <c r="E46" s="39">
        <v>41</v>
      </c>
      <c r="F46" s="40" t="s">
        <v>136</v>
      </c>
      <c r="G46" s="39">
        <v>1</v>
      </c>
      <c r="H46" s="41"/>
      <c r="I46" s="96"/>
      <c r="J46" s="75"/>
    </row>
    <row r="47" ht="29" customHeight="1" spans="2:10">
      <c r="B47" s="36"/>
      <c r="C47" s="37">
        <v>14</v>
      </c>
      <c r="D47" s="38" t="s">
        <v>137</v>
      </c>
      <c r="E47" s="39">
        <v>41</v>
      </c>
      <c r="F47" s="40" t="s">
        <v>138</v>
      </c>
      <c r="G47" s="39">
        <v>3</v>
      </c>
      <c r="H47" s="41"/>
      <c r="I47" s="98" t="s">
        <v>139</v>
      </c>
      <c r="J47" s="75"/>
    </row>
    <row r="48" ht="19.05" customHeight="1" spans="2:10">
      <c r="B48" s="36"/>
      <c r="C48" s="42"/>
      <c r="D48" s="38"/>
      <c r="E48" s="39">
        <v>42</v>
      </c>
      <c r="F48" s="40" t="s">
        <v>140</v>
      </c>
      <c r="G48" s="39">
        <v>2</v>
      </c>
      <c r="H48" s="41"/>
      <c r="I48" s="96"/>
      <c r="J48" s="75"/>
    </row>
    <row r="49" ht="19.05" customHeight="1" spans="2:10">
      <c r="B49" s="36"/>
      <c r="C49" s="43">
        <v>15</v>
      </c>
      <c r="D49" s="38" t="s">
        <v>141</v>
      </c>
      <c r="E49" s="39">
        <v>44</v>
      </c>
      <c r="F49" s="40" t="s">
        <v>142</v>
      </c>
      <c r="G49" s="39">
        <v>3</v>
      </c>
      <c r="H49" s="41"/>
      <c r="I49" s="96"/>
      <c r="J49" s="75"/>
    </row>
    <row r="50" ht="21.95" customHeight="1" spans="2:10">
      <c r="B50" s="49" t="s">
        <v>143</v>
      </c>
      <c r="C50" s="50"/>
      <c r="D50" s="51"/>
      <c r="E50" s="51"/>
      <c r="F50" s="52"/>
      <c r="G50" s="52">
        <f>SUM(G6:G49)</f>
        <v>100</v>
      </c>
      <c r="H50" s="92">
        <f>SUM(H6:H49)</f>
        <v>0</v>
      </c>
      <c r="I50" s="103"/>
      <c r="J50" s="92">
        <f>SUM(J6:J49)</f>
        <v>0</v>
      </c>
    </row>
    <row r="51" ht="17.25"/>
    <row r="52" ht="17.25" spans="2:10">
      <c r="B52" s="57" t="s">
        <v>144</v>
      </c>
      <c r="C52" s="58"/>
      <c r="D52" s="58"/>
      <c r="E52" s="58"/>
      <c r="F52" s="58"/>
      <c r="G52" s="58"/>
      <c r="H52" s="58"/>
      <c r="I52" s="104"/>
      <c r="J52" s="78"/>
    </row>
  </sheetData>
  <mergeCells count="37">
    <mergeCell ref="B2:J2"/>
    <mergeCell ref="B3:J3"/>
    <mergeCell ref="B50:D50"/>
    <mergeCell ref="B52:J52"/>
    <mergeCell ref="B6:B16"/>
    <mergeCell ref="B17:B25"/>
    <mergeCell ref="B26:B39"/>
    <mergeCell ref="B40:B49"/>
    <mergeCell ref="C6:C7"/>
    <mergeCell ref="C8:C11"/>
    <mergeCell ref="C12:C13"/>
    <mergeCell ref="C14:C15"/>
    <mergeCell ref="C18:C21"/>
    <mergeCell ref="C22:C25"/>
    <mergeCell ref="C26:C27"/>
    <mergeCell ref="C28:C34"/>
    <mergeCell ref="C35:C39"/>
    <mergeCell ref="C40:C42"/>
    <mergeCell ref="C43:C46"/>
    <mergeCell ref="C47:C48"/>
    <mergeCell ref="D6:D7"/>
    <mergeCell ref="D8:D11"/>
    <mergeCell ref="D12:D13"/>
    <mergeCell ref="D14:D15"/>
    <mergeCell ref="D18:D21"/>
    <mergeCell ref="D22:D25"/>
    <mergeCell ref="D26:D27"/>
    <mergeCell ref="D28:D34"/>
    <mergeCell ref="D35:D39"/>
    <mergeCell ref="D40:D42"/>
    <mergeCell ref="D43:D46"/>
    <mergeCell ref="D47:D48"/>
    <mergeCell ref="E4:E5"/>
    <mergeCell ref="F4:F5"/>
    <mergeCell ref="G4:G5"/>
    <mergeCell ref="I4:I5"/>
    <mergeCell ref="B4:D5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34"/>
  <sheetViews>
    <sheetView tabSelected="1" zoomScale="130" zoomScaleNormal="130" workbookViewId="0">
      <selection activeCell="I4" sqref="I4:I5"/>
    </sheetView>
  </sheetViews>
  <sheetFormatPr defaultColWidth="9" defaultRowHeight="16.5"/>
  <cols>
    <col min="1" max="1" width="1.6" style="18" customWidth="1"/>
    <col min="2" max="2" width="3.92727272727273" style="18" customWidth="1"/>
    <col min="3" max="3" width="4.4" style="18" customWidth="1"/>
    <col min="4" max="4" width="8.46363636363636" style="19" customWidth="1"/>
    <col min="5" max="5" width="4.46363636363636" style="19" customWidth="1"/>
    <col min="6" max="6" width="50.9272727272727" style="18" customWidth="1"/>
    <col min="7" max="7" width="4.6" style="18" customWidth="1"/>
    <col min="8" max="8" width="9" style="18"/>
    <col min="9" max="9" width="20.1363636363636" style="18" customWidth="1"/>
    <col min="10" max="10" width="9.4" style="18" customWidth="1"/>
    <col min="11" max="16384" width="9" style="18"/>
  </cols>
  <sheetData>
    <row r="1" ht="13.5" customHeight="1" spans="11:12">
      <c r="K1" s="60"/>
      <c r="L1" s="60"/>
    </row>
    <row r="2" ht="18.75" customHeight="1" spans="2:13">
      <c r="B2" s="20" t="s">
        <v>0</v>
      </c>
      <c r="C2" s="21"/>
      <c r="D2" s="21"/>
      <c r="E2" s="22"/>
      <c r="F2" s="21"/>
      <c r="G2" s="21"/>
      <c r="H2" s="21"/>
      <c r="I2" s="61"/>
      <c r="J2" s="62"/>
      <c r="K2" s="63"/>
      <c r="L2" s="63"/>
      <c r="M2" s="60"/>
    </row>
    <row r="3" ht="15" customHeight="1" spans="2:13">
      <c r="B3" s="23" t="s">
        <v>145</v>
      </c>
      <c r="C3" s="24"/>
      <c r="D3" s="24"/>
      <c r="E3" s="25"/>
      <c r="F3" s="24"/>
      <c r="G3" s="24"/>
      <c r="H3" s="24"/>
      <c r="I3" s="64"/>
      <c r="J3" s="65"/>
      <c r="K3" s="66"/>
      <c r="L3" s="66"/>
      <c r="M3" s="60"/>
    </row>
    <row r="4" ht="31.05" customHeight="1" spans="2:10">
      <c r="B4" s="26" t="s">
        <v>3</v>
      </c>
      <c r="C4" s="27"/>
      <c r="D4" s="28"/>
      <c r="E4" s="28" t="s">
        <v>4</v>
      </c>
      <c r="F4" s="28" t="s">
        <v>5</v>
      </c>
      <c r="G4" s="28" t="s">
        <v>6</v>
      </c>
      <c r="H4" s="29" t="s">
        <v>7</v>
      </c>
      <c r="I4" s="67" t="s">
        <v>8</v>
      </c>
      <c r="J4" s="68" t="s">
        <v>9</v>
      </c>
    </row>
    <row r="5" ht="14.5" spans="2:10">
      <c r="B5" s="26"/>
      <c r="C5" s="27"/>
      <c r="D5" s="28"/>
      <c r="E5" s="28"/>
      <c r="F5" s="28"/>
      <c r="G5" s="28"/>
      <c r="H5" s="28" t="s">
        <v>10</v>
      </c>
      <c r="I5" s="69"/>
      <c r="J5" s="70" t="s">
        <v>10</v>
      </c>
    </row>
    <row r="6" s="17" customFormat="1" ht="44" customHeight="1" spans="2:13">
      <c r="B6" s="30" t="s">
        <v>146</v>
      </c>
      <c r="C6" s="31">
        <v>1</v>
      </c>
      <c r="D6" s="32" t="s">
        <v>147</v>
      </c>
      <c r="E6" s="33">
        <v>1</v>
      </c>
      <c r="F6" s="34" t="s">
        <v>148</v>
      </c>
      <c r="G6" s="33">
        <v>2</v>
      </c>
      <c r="H6" s="35"/>
      <c r="I6" s="71" t="s">
        <v>149</v>
      </c>
      <c r="J6" s="72"/>
      <c r="K6" s="73"/>
      <c r="L6" s="73"/>
      <c r="M6" s="73"/>
    </row>
    <row r="7" ht="18.75" customHeight="1" spans="2:10">
      <c r="B7" s="36" t="s">
        <v>150</v>
      </c>
      <c r="C7" s="37">
        <v>2</v>
      </c>
      <c r="D7" s="38" t="s">
        <v>151</v>
      </c>
      <c r="E7" s="39">
        <v>2</v>
      </c>
      <c r="F7" s="40" t="s">
        <v>152</v>
      </c>
      <c r="G7" s="39">
        <v>2</v>
      </c>
      <c r="H7" s="41"/>
      <c r="I7" s="74" t="s">
        <v>153</v>
      </c>
      <c r="J7" s="75"/>
    </row>
    <row r="8" ht="18.75" customHeight="1" spans="2:10">
      <c r="B8" s="36"/>
      <c r="C8" s="42"/>
      <c r="D8" s="38"/>
      <c r="E8" s="39">
        <v>3</v>
      </c>
      <c r="F8" s="40" t="s">
        <v>154</v>
      </c>
      <c r="G8" s="39">
        <v>3</v>
      </c>
      <c r="H8" s="41"/>
      <c r="I8" s="74"/>
      <c r="J8" s="75"/>
    </row>
    <row r="9" ht="18.75" customHeight="1" spans="2:10">
      <c r="B9" s="36"/>
      <c r="C9" s="43">
        <v>3</v>
      </c>
      <c r="D9" s="38" t="s">
        <v>155</v>
      </c>
      <c r="E9" s="39">
        <v>4</v>
      </c>
      <c r="F9" s="40" t="s">
        <v>156</v>
      </c>
      <c r="G9" s="39">
        <v>5</v>
      </c>
      <c r="H9" s="41"/>
      <c r="I9" s="74"/>
      <c r="J9" s="75"/>
    </row>
    <row r="10" ht="29" spans="2:10">
      <c r="B10" s="36"/>
      <c r="C10" s="43">
        <v>4</v>
      </c>
      <c r="D10" s="38" t="s">
        <v>157</v>
      </c>
      <c r="E10" s="33">
        <v>5</v>
      </c>
      <c r="F10" s="44" t="s">
        <v>158</v>
      </c>
      <c r="G10" s="39">
        <v>10</v>
      </c>
      <c r="H10" s="41"/>
      <c r="I10" s="74"/>
      <c r="J10" s="75"/>
    </row>
    <row r="11" ht="23.1" customHeight="1" spans="2:10">
      <c r="B11" s="36"/>
      <c r="C11" s="43">
        <v>5</v>
      </c>
      <c r="D11" s="38" t="s">
        <v>159</v>
      </c>
      <c r="E11" s="39">
        <v>6</v>
      </c>
      <c r="F11" s="40" t="s">
        <v>160</v>
      </c>
      <c r="G11" s="39">
        <v>10</v>
      </c>
      <c r="H11" s="41"/>
      <c r="I11" s="74"/>
      <c r="J11" s="75"/>
    </row>
    <row r="12" ht="23.1" customHeight="1" spans="2:10">
      <c r="B12" s="36"/>
      <c r="C12" s="43">
        <v>6</v>
      </c>
      <c r="D12" s="38" t="s">
        <v>161</v>
      </c>
      <c r="E12" s="39">
        <v>7</v>
      </c>
      <c r="F12" s="40" t="s">
        <v>162</v>
      </c>
      <c r="G12" s="39">
        <v>10</v>
      </c>
      <c r="H12" s="41"/>
      <c r="I12" s="74"/>
      <c r="J12" s="75"/>
    </row>
    <row r="13" ht="31" customHeight="1" spans="2:10">
      <c r="B13" s="36" t="s">
        <v>163</v>
      </c>
      <c r="C13" s="43">
        <v>7</v>
      </c>
      <c r="D13" s="38" t="s">
        <v>164</v>
      </c>
      <c r="E13" s="39">
        <v>8</v>
      </c>
      <c r="F13" s="40" t="s">
        <v>165</v>
      </c>
      <c r="G13" s="39">
        <v>5</v>
      </c>
      <c r="H13" s="41"/>
      <c r="I13" s="74" t="s">
        <v>166</v>
      </c>
      <c r="J13" s="75"/>
    </row>
    <row r="14" ht="18" customHeight="1" spans="2:10">
      <c r="B14" s="36"/>
      <c r="C14" s="43">
        <v>8</v>
      </c>
      <c r="D14" s="38" t="s">
        <v>167</v>
      </c>
      <c r="E14" s="33">
        <v>9</v>
      </c>
      <c r="F14" s="40" t="s">
        <v>168</v>
      </c>
      <c r="G14" s="39">
        <v>5</v>
      </c>
      <c r="H14" s="41"/>
      <c r="I14" s="74"/>
      <c r="J14" s="75"/>
    </row>
    <row r="15" ht="17" customHeight="1" spans="2:10">
      <c r="B15" s="36"/>
      <c r="C15" s="37">
        <v>9</v>
      </c>
      <c r="D15" s="45" t="s">
        <v>169</v>
      </c>
      <c r="E15" s="39">
        <v>10</v>
      </c>
      <c r="F15" s="40" t="s">
        <v>170</v>
      </c>
      <c r="G15" s="39">
        <v>2</v>
      </c>
      <c r="H15" s="41"/>
      <c r="I15" s="74" t="s">
        <v>171</v>
      </c>
      <c r="J15" s="75"/>
    </row>
    <row r="16" ht="17" customHeight="1" spans="2:10">
      <c r="B16" s="36"/>
      <c r="C16" s="42"/>
      <c r="D16" s="46"/>
      <c r="E16" s="39">
        <v>11</v>
      </c>
      <c r="F16" s="40" t="s">
        <v>172</v>
      </c>
      <c r="G16" s="39">
        <v>3</v>
      </c>
      <c r="H16" s="41"/>
      <c r="I16" s="74" t="s">
        <v>173</v>
      </c>
      <c r="J16" s="75"/>
    </row>
    <row r="17" ht="17.25" customHeight="1" spans="2:10">
      <c r="B17" s="36"/>
      <c r="C17" s="37">
        <v>10</v>
      </c>
      <c r="D17" s="38" t="s">
        <v>174</v>
      </c>
      <c r="E17" s="39">
        <v>12</v>
      </c>
      <c r="F17" s="40" t="s">
        <v>175</v>
      </c>
      <c r="G17" s="39">
        <v>1</v>
      </c>
      <c r="H17" s="41"/>
      <c r="I17" s="74" t="s">
        <v>176</v>
      </c>
      <c r="J17" s="75"/>
    </row>
    <row r="18" ht="17.25" customHeight="1" spans="2:10">
      <c r="B18" s="36"/>
      <c r="C18" s="47"/>
      <c r="D18" s="38"/>
      <c r="E18" s="33">
        <v>13</v>
      </c>
      <c r="F18" s="40" t="s">
        <v>177</v>
      </c>
      <c r="G18" s="39">
        <v>3</v>
      </c>
      <c r="H18" s="41"/>
      <c r="I18" s="74" t="s">
        <v>176</v>
      </c>
      <c r="J18" s="75"/>
    </row>
    <row r="19" ht="17.25" customHeight="1" spans="2:10">
      <c r="B19" s="36"/>
      <c r="C19" s="42"/>
      <c r="D19" s="38"/>
      <c r="E19" s="39">
        <v>14</v>
      </c>
      <c r="F19" s="40" t="s">
        <v>178</v>
      </c>
      <c r="G19" s="39">
        <v>1</v>
      </c>
      <c r="H19" s="41"/>
      <c r="I19" s="74" t="s">
        <v>179</v>
      </c>
      <c r="J19" s="75"/>
    </row>
    <row r="20" ht="21" customHeight="1" spans="2:10">
      <c r="B20" s="36" t="s">
        <v>180</v>
      </c>
      <c r="C20" s="43">
        <v>11</v>
      </c>
      <c r="D20" s="38" t="s">
        <v>181</v>
      </c>
      <c r="E20" s="39">
        <v>15</v>
      </c>
      <c r="F20" s="40" t="s">
        <v>182</v>
      </c>
      <c r="G20" s="39">
        <v>2</v>
      </c>
      <c r="H20" s="41"/>
      <c r="I20" s="74"/>
      <c r="J20" s="75"/>
    </row>
    <row r="21" ht="33" customHeight="1" spans="2:10">
      <c r="B21" s="36"/>
      <c r="C21" s="43">
        <v>12</v>
      </c>
      <c r="D21" s="38" t="s">
        <v>183</v>
      </c>
      <c r="E21" s="39">
        <v>16</v>
      </c>
      <c r="F21" s="40" t="s">
        <v>184</v>
      </c>
      <c r="G21" s="39">
        <v>6</v>
      </c>
      <c r="H21" s="41"/>
      <c r="I21" s="76" t="s">
        <v>185</v>
      </c>
      <c r="J21" s="75"/>
    </row>
    <row r="22" ht="21" customHeight="1" spans="2:10">
      <c r="B22" s="36"/>
      <c r="C22" s="43">
        <v>13</v>
      </c>
      <c r="D22" s="38" t="s">
        <v>186</v>
      </c>
      <c r="E22" s="33">
        <v>17</v>
      </c>
      <c r="F22" s="40" t="s">
        <v>187</v>
      </c>
      <c r="G22" s="39">
        <v>4</v>
      </c>
      <c r="H22" s="41"/>
      <c r="I22" s="74"/>
      <c r="J22" s="75"/>
    </row>
    <row r="23" ht="21.75" customHeight="1" spans="2:10">
      <c r="B23" s="36"/>
      <c r="C23" s="37">
        <v>14</v>
      </c>
      <c r="D23" s="38" t="s">
        <v>188</v>
      </c>
      <c r="E23" s="39">
        <v>18</v>
      </c>
      <c r="F23" s="40" t="s">
        <v>189</v>
      </c>
      <c r="G23" s="39">
        <v>2</v>
      </c>
      <c r="H23" s="41"/>
      <c r="I23" s="74"/>
      <c r="J23" s="75"/>
    </row>
    <row r="24" ht="32" customHeight="1" spans="2:10">
      <c r="B24" s="36"/>
      <c r="C24" s="42"/>
      <c r="D24" s="38"/>
      <c r="E24" s="39">
        <v>19</v>
      </c>
      <c r="F24" s="40" t="s">
        <v>190</v>
      </c>
      <c r="G24" s="39">
        <v>5</v>
      </c>
      <c r="H24" s="41"/>
      <c r="I24" s="74"/>
      <c r="J24" s="75"/>
    </row>
    <row r="25" ht="53" customHeight="1" spans="2:10">
      <c r="B25" s="36"/>
      <c r="C25" s="43">
        <v>15</v>
      </c>
      <c r="D25" s="38" t="s">
        <v>191</v>
      </c>
      <c r="E25" s="39">
        <v>20</v>
      </c>
      <c r="F25" s="40" t="s">
        <v>192</v>
      </c>
      <c r="G25" s="39">
        <v>2</v>
      </c>
      <c r="H25" s="41"/>
      <c r="I25" s="74" t="s">
        <v>193</v>
      </c>
      <c r="J25" s="75"/>
    </row>
    <row r="26" ht="20.1" customHeight="1" spans="2:10">
      <c r="B26" s="36" t="s">
        <v>194</v>
      </c>
      <c r="C26" s="43">
        <v>16</v>
      </c>
      <c r="D26" s="38" t="s">
        <v>195</v>
      </c>
      <c r="E26" s="33">
        <v>21</v>
      </c>
      <c r="F26" s="40" t="s">
        <v>196</v>
      </c>
      <c r="G26" s="39">
        <v>4</v>
      </c>
      <c r="H26" s="41"/>
      <c r="I26" s="74"/>
      <c r="J26" s="75"/>
    </row>
    <row r="27" ht="20.1" customHeight="1" spans="2:10">
      <c r="B27" s="36"/>
      <c r="C27" s="43">
        <v>17</v>
      </c>
      <c r="D27" s="38" t="s">
        <v>197</v>
      </c>
      <c r="E27" s="39">
        <v>22</v>
      </c>
      <c r="F27" s="40" t="s">
        <v>198</v>
      </c>
      <c r="G27" s="39">
        <v>2</v>
      </c>
      <c r="H27" s="41"/>
      <c r="I27" s="74"/>
      <c r="J27" s="75"/>
    </row>
    <row r="28" spans="2:10">
      <c r="B28" s="36"/>
      <c r="C28" s="43">
        <v>18</v>
      </c>
      <c r="D28" s="38" t="s">
        <v>199</v>
      </c>
      <c r="E28" s="39">
        <v>23</v>
      </c>
      <c r="F28" s="40" t="s">
        <v>200</v>
      </c>
      <c r="G28" s="39">
        <v>2</v>
      </c>
      <c r="H28" s="41"/>
      <c r="I28" s="74"/>
      <c r="J28" s="75"/>
    </row>
    <row r="29" ht="36" customHeight="1" spans="2:10">
      <c r="B29" s="36"/>
      <c r="C29" s="43">
        <v>19</v>
      </c>
      <c r="D29" s="38" t="s">
        <v>201</v>
      </c>
      <c r="E29" s="39">
        <v>24</v>
      </c>
      <c r="F29" s="40" t="s">
        <v>202</v>
      </c>
      <c r="G29" s="39">
        <v>3</v>
      </c>
      <c r="H29" s="41"/>
      <c r="I29" s="74"/>
      <c r="J29" s="75"/>
    </row>
    <row r="30" spans="2:10">
      <c r="B30" s="36"/>
      <c r="C30" s="37">
        <v>20</v>
      </c>
      <c r="D30" s="45" t="s">
        <v>203</v>
      </c>
      <c r="E30" s="33">
        <v>25</v>
      </c>
      <c r="F30" s="40" t="s">
        <v>204</v>
      </c>
      <c r="G30" s="39">
        <v>4</v>
      </c>
      <c r="H30" s="41"/>
      <c r="I30" s="74" t="s">
        <v>205</v>
      </c>
      <c r="J30" s="75"/>
    </row>
    <row r="31" ht="20.1" customHeight="1" spans="2:10">
      <c r="B31" s="36"/>
      <c r="C31" s="47"/>
      <c r="D31" s="48"/>
      <c r="E31" s="39">
        <v>26</v>
      </c>
      <c r="F31" s="40" t="s">
        <v>206</v>
      </c>
      <c r="G31" s="39">
        <v>2</v>
      </c>
      <c r="H31" s="41"/>
      <c r="I31" s="74"/>
      <c r="J31" s="75"/>
    </row>
    <row r="32" spans="2:10">
      <c r="B32" s="49" t="s">
        <v>143</v>
      </c>
      <c r="C32" s="50"/>
      <c r="D32" s="51"/>
      <c r="E32" s="52"/>
      <c r="F32" s="52"/>
      <c r="G32" s="52">
        <f>SUM(G6:G31)</f>
        <v>100</v>
      </c>
      <c r="H32" s="52">
        <f>SUM(H6:H31)</f>
        <v>0</v>
      </c>
      <c r="I32" s="52"/>
      <c r="J32" s="52">
        <f>SUM(J6:J31)</f>
        <v>0</v>
      </c>
    </row>
    <row r="33" spans="2:10">
      <c r="B33" s="53"/>
      <c r="C33" s="53"/>
      <c r="D33" s="53"/>
      <c r="E33" s="54"/>
      <c r="F33" s="55"/>
      <c r="G33" s="54"/>
      <c r="H33" s="56"/>
      <c r="I33" s="56"/>
      <c r="J33" s="56"/>
    </row>
    <row r="34" spans="2:10">
      <c r="B34" s="57" t="s">
        <v>207</v>
      </c>
      <c r="C34" s="58"/>
      <c r="D34" s="58"/>
      <c r="E34" s="59"/>
      <c r="F34" s="58"/>
      <c r="G34" s="58"/>
      <c r="H34" s="58"/>
      <c r="I34" s="77"/>
      <c r="J34" s="78"/>
    </row>
  </sheetData>
  <mergeCells count="23">
    <mergeCell ref="B2:J2"/>
    <mergeCell ref="B3:J3"/>
    <mergeCell ref="B32:D32"/>
    <mergeCell ref="B34:J34"/>
    <mergeCell ref="B7:B12"/>
    <mergeCell ref="B13:B19"/>
    <mergeCell ref="B20:B25"/>
    <mergeCell ref="B26:B31"/>
    <mergeCell ref="C7:C8"/>
    <mergeCell ref="C15:C16"/>
    <mergeCell ref="C17:C19"/>
    <mergeCell ref="C23:C24"/>
    <mergeCell ref="C30:C31"/>
    <mergeCell ref="D7:D8"/>
    <mergeCell ref="D15:D16"/>
    <mergeCell ref="D17:D19"/>
    <mergeCell ref="D23:D24"/>
    <mergeCell ref="D30:D31"/>
    <mergeCell ref="E4:E5"/>
    <mergeCell ref="F4:F5"/>
    <mergeCell ref="G4:G5"/>
    <mergeCell ref="I4:I5"/>
    <mergeCell ref="B4:D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10"/>
  <sheetViews>
    <sheetView workbookViewId="0">
      <selection activeCell="E21" sqref="E21"/>
    </sheetView>
  </sheetViews>
  <sheetFormatPr defaultColWidth="9" defaultRowHeight="14" outlineLevelCol="5"/>
  <cols>
    <col min="1" max="1" width="2.86363636363636" customWidth="1"/>
    <col min="2" max="2" width="11.4" customWidth="1"/>
    <col min="3" max="3" width="14.8181818181818" customWidth="1"/>
    <col min="4" max="4" width="13.2636363636364" customWidth="1"/>
    <col min="5" max="5" width="17.6" customWidth="1"/>
    <col min="6" max="6" width="18" customWidth="1"/>
  </cols>
  <sheetData>
    <row r="2" ht="17.25" spans="2:4">
      <c r="B2" s="1" t="s">
        <v>208</v>
      </c>
      <c r="C2" s="1"/>
      <c r="D2" s="1"/>
    </row>
    <row r="3" ht="26.1" customHeight="1" spans="2:6">
      <c r="B3" s="2" t="s">
        <v>0</v>
      </c>
      <c r="C3" s="3"/>
      <c r="D3" s="3"/>
      <c r="E3" s="3"/>
      <c r="F3" s="4"/>
    </row>
    <row r="4" ht="26.1" customHeight="1" spans="2:6">
      <c r="B4" s="5" t="s">
        <v>209</v>
      </c>
      <c r="C4" s="6"/>
      <c r="D4" s="6"/>
      <c r="E4" s="6"/>
      <c r="F4" s="7"/>
    </row>
    <row r="5" ht="39" customHeight="1" spans="2:6">
      <c r="B5" s="8"/>
      <c r="C5" s="9" t="s">
        <v>210</v>
      </c>
      <c r="D5" s="9" t="s">
        <v>211</v>
      </c>
      <c r="E5" s="9" t="s">
        <v>212</v>
      </c>
      <c r="F5" s="10" t="s">
        <v>213</v>
      </c>
    </row>
    <row r="6" ht="26.1" customHeight="1" spans="2:6">
      <c r="B6" s="11" t="s">
        <v>214</v>
      </c>
      <c r="C6" s="12">
        <f>'1.机构建设评分表'!H25</f>
        <v>0</v>
      </c>
      <c r="D6" s="12">
        <f>'2. 机构职能评分表'!H50</f>
        <v>0</v>
      </c>
      <c r="E6" s="12">
        <f>'3.机构增能评分表'!H32</f>
        <v>0</v>
      </c>
      <c r="F6" s="13">
        <f>SUM(C6*0.3+D6*0.5+E6*0.2)</f>
        <v>0</v>
      </c>
    </row>
    <row r="7" ht="26.1" customHeight="1" spans="2:6">
      <c r="B7" s="14" t="s">
        <v>215</v>
      </c>
      <c r="C7" s="15">
        <f>'1.机构建设评分表'!J25</f>
        <v>0</v>
      </c>
      <c r="D7" s="15">
        <f>'2. 机构职能评分表'!J50</f>
        <v>0</v>
      </c>
      <c r="E7" s="15">
        <f>'3.机构增能评分表'!J32</f>
        <v>0</v>
      </c>
      <c r="F7" s="16">
        <f>SUM(C7*0.3+D7*0.5+E7*0.2)</f>
        <v>0</v>
      </c>
    </row>
    <row r="10" ht="16.5" spans="2:2">
      <c r="B10" s="1"/>
    </row>
  </sheetData>
  <mergeCells count="2">
    <mergeCell ref="B3:F3"/>
    <mergeCell ref="B4:F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1.机构建设评分表</vt:lpstr>
      <vt:lpstr>2. 机构职能评分表</vt:lpstr>
      <vt:lpstr>3.机构增能评分表</vt:lpstr>
      <vt:lpstr>4.汇总表（自动生成无需填写）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Junyou</dc:creator>
  <cp:lastModifiedBy>北京倍能</cp:lastModifiedBy>
  <dcterms:created xsi:type="dcterms:W3CDTF">2019-04-09T06:00:00Z</dcterms:created>
  <dcterms:modified xsi:type="dcterms:W3CDTF">2022-09-28T05:51:34Z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1B38CAD5BA0C416BB749EAFB7C6FCC2B</vt:lpwstr>
  </property>
</Properties>
</file>